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F17" i="1"/>
  <c r="I17" i="1" s="1"/>
  <c r="F15" i="1"/>
  <c r="I15" i="1" s="1"/>
  <c r="F13" i="1"/>
  <c r="I13" i="1" s="1"/>
  <c r="F11" i="1"/>
  <c r="I11" i="1" s="1"/>
  <c r="I21" i="1" s="1"/>
  <c r="F21" i="1" l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<sst xmlns="http://schemas.openxmlformats.org/spreadsheetml/2006/main" count="20" uniqueCount="20">
  <si>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</si>
  <si>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</si>
  <si>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</si>
  <si>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30 de junio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</si>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</sst>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0" fontId="8" fillId="0" borderId="0" xfId="0" applyFont="1" applyAlignment="1">
      <alignment horizontal="center"/>
    </xf>
    <xf numFmtId="166" fontId="3" fillId="0" borderId="0" xfId="0" applyNumberFormat="1" applyFont="1"/>
    <xf numFmtId="38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96000" y="5238750"/>
          <a:ext cx="28575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24802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/>
      <sheetData sheetId="1"/>
      <sheetData sheetId="2"/>
      <sheetData sheetId="3"/>
      <sheetData sheetId="4"/>
      <sheetData sheetId="5">
        <row r="48">
          <cell r="F48">
            <v>32573145.269999996</v>
          </cell>
        </row>
        <row r="58">
          <cell r="F58">
            <v>4000000</v>
          </cell>
        </row>
        <row r="70">
          <cell r="I7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7" sqref="D17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4.28515625" style="30" bestFit="1" customWidth="1"/>
    <col min="5" max="5" width="12.7109375" style="30" customWidth="1"/>
    <col min="6" max="6" width="13.85546875" style="30" customWidth="1"/>
    <col min="7" max="7" width="14.28515625" style="30" bestFit="1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1607231923.6500001</v>
      </c>
      <c r="E11" s="19">
        <v>0</v>
      </c>
      <c r="F11" s="20">
        <f>+D11+E11</f>
        <v>1607231923.6500001</v>
      </c>
      <c r="G11" s="19">
        <v>641349709.41999996</v>
      </c>
      <c r="H11" s="19">
        <v>626516863.96000004</v>
      </c>
      <c r="I11" s="20">
        <f>+F11-G11</f>
        <v>965882214.23000014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v>36573145.269999996</v>
      </c>
      <c r="E13" s="20">
        <v>0</v>
      </c>
      <c r="F13" s="20">
        <f>SUM([1]COG!F48,[1]COG!F58)</f>
        <v>36573145.269999996</v>
      </c>
      <c r="G13" s="20">
        <v>7805567.5800000001</v>
      </c>
      <c r="H13" s="20">
        <v>7616980</v>
      </c>
      <c r="I13" s="20">
        <f>+F13-G13</f>
        <v>28767577.689999998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0">
        <f>+F15-G15</f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v>59157520</v>
      </c>
      <c r="E17" s="23">
        <v>0</v>
      </c>
      <c r="F17" s="23">
        <f>+D17+E17</f>
        <v>59157520</v>
      </c>
      <c r="G17" s="23">
        <v>38868099.079999998</v>
      </c>
      <c r="H17" s="23">
        <v>35209542.490000002</v>
      </c>
      <c r="I17" s="20">
        <f>+F17-G17</f>
        <v>20289420.920000002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SUM([1]COG!I70)</f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>+D11+D13+D15+D17+D19</f>
        <v>1702962588.9200001</v>
      </c>
      <c r="E21" s="27">
        <f t="shared" ref="E21:I21" si="0">+E11+E13+E15+E17+E19</f>
        <v>0</v>
      </c>
      <c r="F21" s="27">
        <f t="shared" si="0"/>
        <v>1702962588.9200001</v>
      </c>
      <c r="G21" s="27">
        <f t="shared" si="0"/>
        <v>688023376.08000004</v>
      </c>
      <c r="H21" s="27">
        <f t="shared" si="0"/>
        <v>669343386.45000005</v>
      </c>
      <c r="I21" s="27">
        <f t="shared" si="0"/>
        <v>1014939212.84</v>
      </c>
    </row>
    <row r="22" spans="2:9" x14ac:dyDescent="0.25">
      <c r="B22" s="29"/>
      <c r="C22" s="29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3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2023-07-12T21:36:55Z</dcterms:created>
  <dcterms:modified xsi:type="dcterms:W3CDTF">2023-07-12T21:42:31Z</dcterms:modified>
</cp:coreProperties>
</file>