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.burciaga\Desktop\COEAC_EJERCICIO_PPTAL_2022\03_TERCER_TRIMESTRE\PODER_JUDICIAL\"/>
    </mc:Choice>
  </mc:AlternateContent>
  <bookViews>
    <workbookView xWindow="0" yWindow="0" windowWidth="28800" windowHeight="12300"/>
  </bookViews>
  <sheets>
    <sheet name="CTG" sheetId="1" r:id="rId1"/>
  </sheets>
  <externalReferences>
    <externalReference r:id="rId2"/>
  </externalReferences>
  <definedNames>
    <definedName name="_xlnm.Print_Area" localSheetId="0">CTG!$B$1:$I$34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21" i="1"/>
  <c r="E21" i="1"/>
  <c r="D21" i="1"/>
  <c r="I19" i="1"/>
  <c r="F19" i="1"/>
  <c r="F17" i="1"/>
  <c r="I17" i="1" s="1"/>
  <c r="F15" i="1"/>
  <c r="I15" i="1" s="1"/>
  <c r="F11" i="1"/>
  <c r="I11" i="1" s="1"/>
  <c r="F13" i="1" l="1"/>
  <c r="I13" i="1" l="1"/>
  <c r="I21" i="1" s="1"/>
  <c r="F21" i="1"/>
</calcChain>
</file>

<file path=xl/sharedStrings.xml><?xml version="1.0" encoding="utf-8"?>
<sst xmlns="http://schemas.openxmlformats.org/spreadsheetml/2006/main" count="20" uniqueCount="20">
  <si>
    <t>Poder Judicial del Estado de Baja California</t>
  </si>
  <si>
    <t>Estado Analítico del Ejercicio del Presupuesto de Egresos</t>
  </si>
  <si>
    <t>Clasificación Económica (por Tipo de Gasto)</t>
  </si>
  <si>
    <t>Del 1 de enero al 30 de septiembre de 2022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</si>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</sst>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#,##0.00000;[Red]\-#,##0.0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782C2A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 applyFill="1" applyAlignment="1">
      <alignment horizontal="center"/>
    </xf>
    <xf numFmtId="0" fontId="0" fillId="0" borderId="0" xfId="0" applyFill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38" fontId="3" fillId="3" borderId="9" xfId="0" applyNumberFormat="1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7" fillId="3" borderId="6" xfId="0" applyFont="1" applyFill="1" applyBorder="1" applyAlignment="1">
      <alignment horizontal="justify" vertical="center" wrapText="1"/>
    </xf>
    <xf numFmtId="164" fontId="3" fillId="3" borderId="10" xfId="1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justify" vertical="center" wrapText="1"/>
    </xf>
    <xf numFmtId="0" fontId="7" fillId="3" borderId="5" xfId="0" applyFont="1" applyFill="1" applyBorder="1" applyAlignment="1">
      <alignment horizontal="justify" vertical="center" wrapText="1"/>
    </xf>
    <xf numFmtId="164" fontId="3" fillId="3" borderId="10" xfId="0" applyNumberFormat="1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justify" vertical="center" wrapText="1"/>
    </xf>
    <xf numFmtId="0" fontId="7" fillId="3" borderId="8" xfId="0" applyFont="1" applyFill="1" applyBorder="1" applyAlignment="1">
      <alignment horizontal="justify" vertical="center" wrapText="1"/>
    </xf>
    <xf numFmtId="164" fontId="3" fillId="3" borderId="11" xfId="0" applyNumberFormat="1" applyFont="1" applyFill="1" applyBorder="1" applyAlignment="1">
      <alignment horizontal="justify" vertical="center" wrapText="1"/>
    </xf>
    <xf numFmtId="164" fontId="7" fillId="3" borderId="11" xfId="1" applyNumberFormat="1" applyFont="1" applyFill="1" applyBorder="1" applyAlignment="1">
      <alignment horizontal="right" vertical="center" wrapText="1"/>
    </xf>
    <xf numFmtId="0" fontId="2" fillId="0" borderId="0" xfId="0" applyFont="1" applyFill="1"/>
    <xf numFmtId="0" fontId="3" fillId="3" borderId="0" xfId="0" applyFont="1" applyFill="1"/>
    <xf numFmtId="0" fontId="3" fillId="0" borderId="0" xfId="0" applyFont="1"/>
    <xf numFmtId="38" fontId="3" fillId="0" borderId="0" xfId="0" applyNumberFormat="1" applyFont="1"/>
    <xf numFmtId="0" fontId="8" fillId="0" borderId="0" xfId="0" applyFont="1" applyAlignment="1">
      <alignment horizontal="center"/>
    </xf>
    <xf numFmtId="165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26</xdr:row>
      <xdr:rowOff>180975</xdr:rowOff>
    </xdr:from>
    <xdr:to>
      <xdr:col>9</xdr:col>
      <xdr:colOff>28575</xdr:colOff>
      <xdr:row>31</xdr:row>
      <xdr:rowOff>123825</xdr:rowOff>
    </xdr:to>
    <xdr:sp macro="" textlink="">
      <xdr:nvSpPr>
        <xdr:cNvPr id="2" name="3 CuadroTexto"/>
        <xdr:cNvSpPr txBox="1"/>
      </xdr:nvSpPr>
      <xdr:spPr>
        <a:xfrm>
          <a:off x="6038850" y="5238750"/>
          <a:ext cx="2819400" cy="895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2</xdr:col>
      <xdr:colOff>2505074</xdr:colOff>
      <xdr:row>27</xdr:row>
      <xdr:rowOff>19050</xdr:rowOff>
    </xdr:from>
    <xdr:to>
      <xdr:col>5</xdr:col>
      <xdr:colOff>895350</xdr:colOff>
      <xdr:row>32</xdr:row>
      <xdr:rowOff>19050</xdr:rowOff>
    </xdr:to>
    <xdr:sp macro="" textlink="">
      <xdr:nvSpPr>
        <xdr:cNvPr id="3" name="4 CuadroTexto"/>
        <xdr:cNvSpPr txBox="1"/>
      </xdr:nvSpPr>
      <xdr:spPr>
        <a:xfrm>
          <a:off x="2809874" y="5267325"/>
          <a:ext cx="3190876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 Isaac Fragozo</a:t>
          </a:r>
          <a:r>
            <a:rPr lang="es-MX" sz="1000" baseline="0">
              <a:latin typeface="Arial" pitchFamily="34" charset="0"/>
              <a:cs typeface="Arial" pitchFamily="34" charset="0"/>
            </a:rPr>
            <a:t>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114300</xdr:colOff>
      <xdr:row>0</xdr:row>
      <xdr:rowOff>104775</xdr:rowOff>
    </xdr:from>
    <xdr:to>
      <xdr:col>2</xdr:col>
      <xdr:colOff>1173689</xdr:colOff>
      <xdr:row>5</xdr:row>
      <xdr:rowOff>57150</xdr:rowOff>
    </xdr:to>
    <xdr:grpSp>
      <xdr:nvGrpSpPr>
        <xdr:cNvPr id="4" name="15 Grupo"/>
        <xdr:cNvGrpSpPr/>
      </xdr:nvGrpSpPr>
      <xdr:grpSpPr>
        <a:xfrm>
          <a:off x="285750" y="104775"/>
          <a:ext cx="1192739" cy="914400"/>
          <a:chOff x="3679405" y="899831"/>
          <a:chExt cx="1975335" cy="1803489"/>
        </a:xfrm>
      </xdr:grpSpPr>
      <xdr:pic>
        <xdr:nvPicPr>
          <xdr:cNvPr id="5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6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7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7</xdr:col>
      <xdr:colOff>695325</xdr:colOff>
      <xdr:row>0</xdr:row>
      <xdr:rowOff>161925</xdr:rowOff>
    </xdr:from>
    <xdr:to>
      <xdr:col>8</xdr:col>
      <xdr:colOff>648995</xdr:colOff>
      <xdr:row>5</xdr:row>
      <xdr:rowOff>59265</xdr:rowOff>
    </xdr:to>
    <xdr:pic>
      <xdr:nvPicPr>
        <xdr:cNvPr id="8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639050" y="161925"/>
          <a:ext cx="94427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26</xdr:row>
      <xdr:rowOff>171450</xdr:rowOff>
    </xdr:from>
    <xdr:to>
      <xdr:col>2</xdr:col>
      <xdr:colOff>2476500</xdr:colOff>
      <xdr:row>32</xdr:row>
      <xdr:rowOff>57150</xdr:rowOff>
    </xdr:to>
    <xdr:sp macro="" textlink="">
      <xdr:nvSpPr>
        <xdr:cNvPr id="9" name="10 CuadroTexto"/>
        <xdr:cNvSpPr txBox="1"/>
      </xdr:nvSpPr>
      <xdr:spPr>
        <a:xfrm>
          <a:off x="9525" y="5229225"/>
          <a:ext cx="2771775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Lic. Julio César García Serna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Consejero Presidente de la Comisión</a:t>
          </a:r>
          <a:r>
            <a:rPr lang="es-MX" sz="1000" baseline="0">
              <a:latin typeface="Arial" pitchFamily="34" charset="0"/>
              <a:cs typeface="Arial" pitchFamily="34" charset="0"/>
            </a:rPr>
            <a:t> de Administración del Consejo de la Judicatura del Estado de Baja California</a:t>
          </a:r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tavio.burciaga/Desktop/COEAC_EJERCICIO_PPTAL_2022/03_TERCER_TRIMESTRE/PJ_2022_AVANCE_3ER_TRIM_COE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_ESF_ECSF"/>
      <sheetName val="INGRESOS_CONCILIACION"/>
      <sheetName val="CONCILIACION_EGRESOS"/>
      <sheetName val="CAdmon"/>
      <sheetName val="EAI"/>
      <sheetName val="CTG"/>
      <sheetName val="COG"/>
      <sheetName val="CFG"/>
      <sheetName val="End Neto"/>
      <sheetName val="Int"/>
      <sheetName val="CProg"/>
      <sheetName val="Post Fiscal"/>
      <sheetName val="COG_PARTIDA_ESPECIFICA"/>
    </sheetNames>
    <sheetDataSet>
      <sheetData sheetId="0"/>
      <sheetData sheetId="1"/>
      <sheetData sheetId="2"/>
      <sheetData sheetId="3"/>
      <sheetData sheetId="4"/>
      <sheetData sheetId="5"/>
      <sheetData sheetId="6">
        <row r="48">
          <cell r="F48">
            <v>10586243.16</v>
          </cell>
        </row>
        <row r="58">
          <cell r="F58">
            <v>3200000</v>
          </cell>
        </row>
        <row r="70">
          <cell r="I7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7"/>
  <sheetViews>
    <sheetView tabSelected="1" workbookViewId="0">
      <selection activeCell="B5" sqref="B5:I5"/>
    </sheetView>
  </sheetViews>
  <sheetFormatPr baseColWidth="10" defaultRowHeight="15" x14ac:dyDescent="0.25"/>
  <cols>
    <col min="1" max="1" width="2.5703125" style="2" customWidth="1"/>
    <col min="2" max="2" width="2" style="29" customWidth="1"/>
    <col min="3" max="3" width="45.85546875" style="29" customWidth="1"/>
    <col min="4" max="4" width="13.42578125" style="29" bestFit="1" customWidth="1"/>
    <col min="5" max="5" width="12.7109375" style="29" customWidth="1"/>
    <col min="6" max="6" width="13.85546875" style="29" customWidth="1"/>
    <col min="7" max="7" width="13.7109375" style="29" customWidth="1"/>
    <col min="8" max="8" width="14.85546875" style="29" customWidth="1"/>
    <col min="9" max="9" width="13.42578125" style="29" customWidth="1"/>
    <col min="10" max="10" width="4" style="2" customWidth="1"/>
    <col min="11" max="16384" width="11.42578125" style="2"/>
  </cols>
  <sheetData>
    <row r="1" spans="2:9" x14ac:dyDescent="0.25">
      <c r="B1" s="1"/>
      <c r="C1" s="1"/>
      <c r="D1" s="1"/>
      <c r="E1" s="1"/>
      <c r="F1" s="1"/>
      <c r="G1" s="1"/>
      <c r="H1" s="1"/>
      <c r="I1" s="1"/>
    </row>
    <row r="2" spans="2:9" ht="15.75" x14ac:dyDescent="0.25">
      <c r="B2" s="3" t="s">
        <v>0</v>
      </c>
      <c r="C2" s="3"/>
      <c r="D2" s="3"/>
      <c r="E2" s="3"/>
      <c r="F2" s="3"/>
      <c r="G2" s="3"/>
      <c r="H2" s="3"/>
      <c r="I2" s="3"/>
    </row>
    <row r="3" spans="2:9" x14ac:dyDescent="0.25">
      <c r="B3" s="4" t="s">
        <v>1</v>
      </c>
      <c r="C3" s="4"/>
      <c r="D3" s="4"/>
      <c r="E3" s="4"/>
      <c r="F3" s="4"/>
      <c r="G3" s="4"/>
      <c r="H3" s="4"/>
      <c r="I3" s="4"/>
    </row>
    <row r="4" spans="2:9" x14ac:dyDescent="0.25">
      <c r="B4" s="4" t="s">
        <v>2</v>
      </c>
      <c r="C4" s="4"/>
      <c r="D4" s="4"/>
      <c r="E4" s="4"/>
      <c r="F4" s="4"/>
      <c r="G4" s="4"/>
      <c r="H4" s="4"/>
      <c r="I4" s="4"/>
    </row>
    <row r="5" spans="2:9" x14ac:dyDescent="0.25">
      <c r="B5" s="4" t="s">
        <v>3</v>
      </c>
      <c r="C5" s="4"/>
      <c r="D5" s="4"/>
      <c r="E5" s="4"/>
      <c r="F5" s="4"/>
      <c r="G5" s="4"/>
      <c r="H5" s="4"/>
      <c r="I5" s="4"/>
    </row>
    <row r="6" spans="2:9" x14ac:dyDescent="0.25">
      <c r="B6" s="5"/>
      <c r="C6" s="5"/>
      <c r="D6" s="5"/>
      <c r="E6" s="5"/>
      <c r="F6" s="5"/>
      <c r="G6" s="5"/>
      <c r="H6" s="5"/>
      <c r="I6" s="5"/>
    </row>
    <row r="7" spans="2:9" x14ac:dyDescent="0.25">
      <c r="B7" s="6" t="s">
        <v>4</v>
      </c>
      <c r="C7" s="7"/>
      <c r="D7" s="8" t="s">
        <v>5</v>
      </c>
      <c r="E7" s="8"/>
      <c r="F7" s="8"/>
      <c r="G7" s="8"/>
      <c r="H7" s="8"/>
      <c r="I7" s="8" t="s">
        <v>6</v>
      </c>
    </row>
    <row r="8" spans="2:9" ht="22.5" x14ac:dyDescent="0.25">
      <c r="B8" s="9"/>
      <c r="C8" s="10"/>
      <c r="D8" s="11" t="s">
        <v>7</v>
      </c>
      <c r="E8" s="11" t="s">
        <v>8</v>
      </c>
      <c r="F8" s="11" t="s">
        <v>9</v>
      </c>
      <c r="G8" s="11" t="s">
        <v>10</v>
      </c>
      <c r="H8" s="11" t="s">
        <v>11</v>
      </c>
      <c r="I8" s="8"/>
    </row>
    <row r="9" spans="2:9" x14ac:dyDescent="0.25">
      <c r="B9" s="12"/>
      <c r="C9" s="13"/>
      <c r="D9" s="11">
        <v>1</v>
      </c>
      <c r="E9" s="11">
        <v>2</v>
      </c>
      <c r="F9" s="11" t="s">
        <v>12</v>
      </c>
      <c r="G9" s="11">
        <v>4</v>
      </c>
      <c r="H9" s="11">
        <v>5</v>
      </c>
      <c r="I9" s="11" t="s">
        <v>13</v>
      </c>
    </row>
    <row r="10" spans="2:9" x14ac:dyDescent="0.25">
      <c r="B10" s="14"/>
      <c r="C10" s="15"/>
      <c r="D10" s="16"/>
      <c r="E10" s="16"/>
      <c r="F10" s="16"/>
      <c r="G10" s="16"/>
      <c r="H10" s="16"/>
      <c r="I10" s="16"/>
    </row>
    <row r="11" spans="2:9" x14ac:dyDescent="0.25">
      <c r="B11" s="17"/>
      <c r="C11" s="18" t="s">
        <v>14</v>
      </c>
      <c r="D11" s="19">
        <v>1121618953</v>
      </c>
      <c r="E11" s="19">
        <v>23897410.359999999</v>
      </c>
      <c r="F11" s="19">
        <f>+D11+E11</f>
        <v>1145516363.3599999</v>
      </c>
      <c r="G11" s="19">
        <v>758124869.70000017</v>
      </c>
      <c r="H11" s="19">
        <v>755675818.9400003</v>
      </c>
      <c r="I11" s="19">
        <f>+F11-G11</f>
        <v>387391493.65999973</v>
      </c>
    </row>
    <row r="12" spans="2:9" x14ac:dyDescent="0.25">
      <c r="B12" s="17"/>
      <c r="C12" s="20"/>
      <c r="D12" s="19"/>
      <c r="E12" s="19"/>
      <c r="F12" s="19"/>
      <c r="G12" s="19"/>
      <c r="H12" s="19"/>
      <c r="I12" s="19"/>
    </row>
    <row r="13" spans="2:9" x14ac:dyDescent="0.25">
      <c r="B13" s="21"/>
      <c r="C13" s="18" t="s">
        <v>15</v>
      </c>
      <c r="D13" s="19">
        <v>13659557</v>
      </c>
      <c r="E13" s="19">
        <v>126686.16</v>
      </c>
      <c r="F13" s="19">
        <f>SUM([1]COG!F48,[1]COG!F58)</f>
        <v>13786243.16</v>
      </c>
      <c r="G13" s="19">
        <v>11499308.5</v>
      </c>
      <c r="H13" s="19">
        <v>11163433.899999999</v>
      </c>
      <c r="I13" s="19">
        <f>+F13-G13</f>
        <v>2286934.66</v>
      </c>
    </row>
    <row r="14" spans="2:9" x14ac:dyDescent="0.25">
      <c r="B14" s="17"/>
      <c r="C14" s="20"/>
      <c r="D14" s="22"/>
      <c r="E14" s="22"/>
      <c r="F14" s="22"/>
      <c r="G14" s="22"/>
      <c r="H14" s="22"/>
      <c r="I14" s="22"/>
    </row>
    <row r="15" spans="2:9" x14ac:dyDescent="0.25">
      <c r="B15" s="21"/>
      <c r="C15" s="18" t="s">
        <v>16</v>
      </c>
      <c r="D15" s="22">
        <v>0</v>
      </c>
      <c r="E15" s="22">
        <v>0</v>
      </c>
      <c r="F15" s="22">
        <f>+D15+E15</f>
        <v>0</v>
      </c>
      <c r="G15" s="22">
        <v>0</v>
      </c>
      <c r="H15" s="22">
        <v>0</v>
      </c>
      <c r="I15" s="19">
        <f>+F15-G15</f>
        <v>0</v>
      </c>
    </row>
    <row r="16" spans="2:9" x14ac:dyDescent="0.25">
      <c r="B16" s="21"/>
      <c r="C16" s="18"/>
      <c r="D16" s="22"/>
      <c r="E16" s="22"/>
      <c r="F16" s="22"/>
      <c r="G16" s="22"/>
      <c r="H16" s="22"/>
      <c r="I16" s="19"/>
    </row>
    <row r="17" spans="2:9" x14ac:dyDescent="0.25">
      <c r="B17" s="21"/>
      <c r="C17" s="18" t="s">
        <v>17</v>
      </c>
      <c r="D17" s="22">
        <v>49527590</v>
      </c>
      <c r="E17" s="22">
        <v>1554079.96</v>
      </c>
      <c r="F17" s="22">
        <f>+D17+E17</f>
        <v>51081669.960000001</v>
      </c>
      <c r="G17" s="22">
        <v>38652410.799999997</v>
      </c>
      <c r="H17" s="22">
        <v>37742677.049999997</v>
      </c>
      <c r="I17" s="19">
        <f>+F17-G17</f>
        <v>12429259.160000004</v>
      </c>
    </row>
    <row r="18" spans="2:9" x14ac:dyDescent="0.25">
      <c r="B18" s="21"/>
      <c r="C18" s="18"/>
      <c r="D18" s="22"/>
      <c r="E18" s="22"/>
      <c r="F18" s="22"/>
      <c r="G18" s="22"/>
      <c r="H18" s="22"/>
      <c r="I18" s="19"/>
    </row>
    <row r="19" spans="2:9" x14ac:dyDescent="0.25">
      <c r="B19" s="21"/>
      <c r="C19" s="18" t="s">
        <v>18</v>
      </c>
      <c r="D19" s="22">
        <v>0</v>
      </c>
      <c r="E19" s="22">
        <v>0</v>
      </c>
      <c r="F19" s="22">
        <f>+D19+E19</f>
        <v>0</v>
      </c>
      <c r="G19" s="22">
        <v>0</v>
      </c>
      <c r="H19" s="22">
        <v>0</v>
      </c>
      <c r="I19" s="22">
        <f>SUM([1]COG!I70)</f>
        <v>0</v>
      </c>
    </row>
    <row r="20" spans="2:9" x14ac:dyDescent="0.25">
      <c r="B20" s="23"/>
      <c r="C20" s="24"/>
      <c r="D20" s="25"/>
      <c r="E20" s="25"/>
      <c r="F20" s="25"/>
      <c r="G20" s="25"/>
      <c r="H20" s="25"/>
      <c r="I20" s="25"/>
    </row>
    <row r="21" spans="2:9" s="27" customFormat="1" x14ac:dyDescent="0.25">
      <c r="B21" s="23"/>
      <c r="C21" s="24" t="s">
        <v>19</v>
      </c>
      <c r="D21" s="26">
        <f>+D11+D13+D15+D17+D19</f>
        <v>1184806100</v>
      </c>
      <c r="E21" s="26">
        <f t="shared" ref="E21:I21" si="0">+E11+E13+E15+E17+E19</f>
        <v>25578176.48</v>
      </c>
      <c r="F21" s="26">
        <f t="shared" si="0"/>
        <v>1210384276.48</v>
      </c>
      <c r="G21" s="26">
        <f t="shared" si="0"/>
        <v>808276589.00000012</v>
      </c>
      <c r="H21" s="26">
        <f t="shared" si="0"/>
        <v>804581929.89000022</v>
      </c>
      <c r="I21" s="26">
        <f t="shared" si="0"/>
        <v>402107687.47999978</v>
      </c>
    </row>
    <row r="22" spans="2:9" x14ac:dyDescent="0.25">
      <c r="B22" s="28"/>
      <c r="C22" s="28"/>
      <c r="D22" s="28"/>
      <c r="E22" s="28"/>
      <c r="F22" s="28"/>
      <c r="G22" s="28"/>
      <c r="H22" s="28"/>
      <c r="I22" s="28"/>
    </row>
    <row r="23" spans="2:9" x14ac:dyDescent="0.25">
      <c r="E23" s="30"/>
    </row>
    <row r="24" spans="2:9" x14ac:dyDescent="0.25">
      <c r="D24" s="31"/>
      <c r="E24" s="31"/>
      <c r="F24" s="31"/>
      <c r="G24" s="31"/>
      <c r="H24" s="31"/>
      <c r="I24" s="31"/>
    </row>
    <row r="25" spans="2:9" x14ac:dyDescent="0.25">
      <c r="D25" s="32"/>
      <c r="E25" s="30"/>
    </row>
    <row r="26" spans="2:9" x14ac:dyDescent="0.25">
      <c r="D26" s="32"/>
    </row>
    <row r="27" spans="2:9" x14ac:dyDescent="0.25">
      <c r="D27" s="32"/>
    </row>
  </sheetData>
  <mergeCells count="9">
    <mergeCell ref="B7:C9"/>
    <mergeCell ref="D7:H7"/>
    <mergeCell ref="I7:I8"/>
    <mergeCell ref="B1:I1"/>
    <mergeCell ref="B2:I2"/>
    <mergeCell ref="B3:I3"/>
    <mergeCell ref="B4:I4"/>
    <mergeCell ref="B5:I5"/>
    <mergeCell ref="B6:I6"/>
  </mergeCells>
  <printOptions horizontalCentered="1"/>
  <pageMargins left="0.31496062992125984" right="0.31496062992125984" top="0.74803149606299213" bottom="0.74803149606299213" header="0.31496062992125984" footer="0.31496062992125984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Cruz Octavio Burciaga Romero</dc:creator>
  <cp:lastModifiedBy>Cruz Octavio Burciaga Romero</cp:lastModifiedBy>
  <dcterms:created xsi:type="dcterms:W3CDTF">2022-10-20T20:13:06Z</dcterms:created>
  <dcterms:modified xsi:type="dcterms:W3CDTF">2022-10-20T20:26:28Z</dcterms:modified>
</cp:coreProperties>
</file>