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FORMATO_5" sheetId="1" r:id="rId1"/>
  </sheets>
  <externalReferences>
    <externalReference r:id="rId2"/>
  </externalReferences>
  <definedNames>
    <definedName name="_xlnm.Print_Titles" localSheetId="0">FORMATO_5!$1:$9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1" i="1"/>
  <c r="F40" i="1"/>
  <c r="E40" i="1"/>
  <c r="I39" i="1"/>
  <c r="I38" i="1"/>
  <c r="I37" i="1"/>
  <c r="E37" i="1"/>
  <c r="F37" i="1"/>
  <c r="I36" i="1"/>
  <c r="I35" i="1"/>
  <c r="I34" i="1"/>
  <c r="I33" i="1"/>
  <c r="I32" i="1"/>
  <c r="F31" i="1"/>
  <c r="E31" i="1"/>
  <c r="I30" i="1"/>
  <c r="I29" i="1"/>
  <c r="I28" i="1"/>
  <c r="I27" i="1"/>
  <c r="I26" i="1"/>
  <c r="I25" i="1"/>
  <c r="I24" i="1"/>
  <c r="I23" i="1"/>
  <c r="I22" i="1"/>
  <c r="I21" i="1"/>
  <c r="I20" i="1"/>
  <c r="F18" i="1"/>
  <c r="E18" i="1"/>
  <c r="I17" i="1"/>
  <c r="E17" i="1"/>
  <c r="E44" i="1" s="1"/>
  <c r="D44" i="1"/>
  <c r="I16" i="1"/>
  <c r="F16" i="1"/>
  <c r="I15" i="1"/>
  <c r="F15" i="1"/>
  <c r="H44" i="1"/>
  <c r="G44" i="1"/>
  <c r="F14" i="1"/>
  <c r="E14" i="1"/>
  <c r="I13" i="1"/>
  <c r="I12" i="1"/>
  <c r="I11" i="1"/>
  <c r="I31" i="1" l="1"/>
  <c r="I40" i="1"/>
  <c r="I18" i="1"/>
  <c r="G77" i="1"/>
  <c r="G79" i="1" s="1"/>
  <c r="G74" i="1"/>
  <c r="H77" i="1"/>
  <c r="H79" i="1" s="1"/>
  <c r="H74" i="1"/>
  <c r="D74" i="1"/>
  <c r="D77" i="1"/>
  <c r="D79" i="1" s="1"/>
  <c r="E77" i="1"/>
  <c r="E79" i="1" s="1"/>
  <c r="K44" i="1"/>
  <c r="E74" i="1"/>
  <c r="I14" i="1"/>
  <c r="I44" i="1" s="1"/>
  <c r="F17" i="1"/>
  <c r="F44" i="1" s="1"/>
  <c r="F77" i="1" l="1"/>
  <c r="F79" i="1" s="1"/>
  <c r="F74" i="1"/>
  <c r="I77" i="1"/>
  <c r="I79" i="1" s="1"/>
  <c r="I74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<sst xmlns="http://schemas.openxmlformats.org/spreadsheetml/2006/main" count="77" uniqueCount="77">
  <si>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</si>
  <si>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</si>
  <si>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30 de septiembre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</si>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</sst>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40" fontId="2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40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1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86775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3_TERCER_TRIMESTRE/PJ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14">
          <cell r="E14">
            <v>0</v>
          </cell>
        </row>
        <row r="17">
          <cell r="E17">
            <v>0</v>
          </cell>
        </row>
        <row r="19">
          <cell r="F19">
            <v>0</v>
          </cell>
        </row>
      </sheetData>
      <sheetData sheetId="5"/>
      <sheetData sheetId="6">
        <row r="11">
          <cell r="D11">
            <v>453184715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6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ref="I11:I16" si="0">H11-D11</f>
        <v>0</v>
      </c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si="0"/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0</v>
      </c>
      <c r="E14" s="31">
        <f>SUM([1]EAI!$E$14)</f>
        <v>0</v>
      </c>
      <c r="F14" s="31">
        <f>SUM(D14:E14)</f>
        <v>0</v>
      </c>
      <c r="G14" s="31">
        <v>3373012.63</v>
      </c>
      <c r="H14" s="31">
        <v>3373012.63</v>
      </c>
      <c r="I14" s="31">
        <f t="shared" si="0"/>
        <v>3373012.63</v>
      </c>
    </row>
    <row r="15" spans="1:9" x14ac:dyDescent="0.25">
      <c r="A15" s="28"/>
      <c r="B15" s="29" t="s">
        <v>18</v>
      </c>
      <c r="C15" s="30"/>
      <c r="D15" s="31">
        <v>0</v>
      </c>
      <c r="E15" s="31"/>
      <c r="F15" s="31">
        <f t="shared" ref="F15:F17" si="1">SUM(D15:E15)</f>
        <v>0</v>
      </c>
      <c r="G15" s="31">
        <v>6378623.4199999999</v>
      </c>
      <c r="H15" s="31">
        <v>6378623.4199999999</v>
      </c>
      <c r="I15" s="31">
        <f t="shared" si="0"/>
        <v>6378623.4199999999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f t="shared" si="1"/>
        <v>0</v>
      </c>
      <c r="G16" s="31">
        <v>0</v>
      </c>
      <c r="H16" s="31">
        <v>0</v>
      </c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f>SUM([1]EAI!$E$17)</f>
        <v>0</v>
      </c>
      <c r="F17" s="31">
        <f t="shared" si="1"/>
        <v>0</v>
      </c>
      <c r="G17" s="31">
        <v>20069.59</v>
      </c>
      <c r="H17" s="31">
        <v>20069.59</v>
      </c>
      <c r="I17" s="31">
        <f>H17-D17</f>
        <v>20069.59</v>
      </c>
    </row>
    <row r="18" spans="1:9" x14ac:dyDescent="0.25">
      <c r="A18" s="32"/>
      <c r="B18" s="29" t="s">
        <v>21</v>
      </c>
      <c r="C18" s="30"/>
      <c r="D18" s="54">
        <v>0</v>
      </c>
      <c r="E18" s="33">
        <f t="shared" ref="E18:I18" si="2">SUM(E20:E30)</f>
        <v>0</v>
      </c>
      <c r="F18" s="33">
        <f t="shared" si="2"/>
        <v>0</v>
      </c>
      <c r="G18" s="54">
        <v>0</v>
      </c>
      <c r="H18" s="54">
        <v>0</v>
      </c>
      <c r="I18" s="33">
        <f t="shared" si="2"/>
        <v>0</v>
      </c>
    </row>
    <row r="19" spans="1:9" x14ac:dyDescent="0.25">
      <c r="A19" s="32"/>
      <c r="B19" s="29" t="s">
        <v>22</v>
      </c>
      <c r="C19" s="30"/>
      <c r="D19" s="54"/>
      <c r="E19" s="33"/>
      <c r="F19" s="33"/>
      <c r="G19" s="54"/>
      <c r="H19" s="54"/>
      <c r="I19" s="33"/>
    </row>
    <row r="20" spans="1:9" x14ac:dyDescent="0.25">
      <c r="A20" s="28"/>
      <c r="B20" s="34"/>
      <c r="C20" s="35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3">H20-D20</f>
        <v>0</v>
      </c>
    </row>
    <row r="21" spans="1:9" x14ac:dyDescent="0.25">
      <c r="A21" s="28"/>
      <c r="B21" s="34"/>
      <c r="C21" s="35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3"/>
        <v>0</v>
      </c>
    </row>
    <row r="22" spans="1:9" x14ac:dyDescent="0.25">
      <c r="A22" s="28"/>
      <c r="B22" s="34"/>
      <c r="C22" s="35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3"/>
        <v>0</v>
      </c>
    </row>
    <row r="23" spans="1:9" x14ac:dyDescent="0.25">
      <c r="A23" s="28"/>
      <c r="B23" s="34"/>
      <c r="C23" s="35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3"/>
        <v>0</v>
      </c>
    </row>
    <row r="24" spans="1:9" x14ac:dyDescent="0.25">
      <c r="A24" s="28"/>
      <c r="B24" s="34"/>
      <c r="C24" s="35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3"/>
        <v>0</v>
      </c>
    </row>
    <row r="25" spans="1:9" x14ac:dyDescent="0.25">
      <c r="A25" s="28"/>
      <c r="B25" s="34"/>
      <c r="C25" s="35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3"/>
        <v>0</v>
      </c>
    </row>
    <row r="26" spans="1:9" x14ac:dyDescent="0.25">
      <c r="A26" s="28"/>
      <c r="B26" s="34"/>
      <c r="C26" s="35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3"/>
        <v>0</v>
      </c>
    </row>
    <row r="27" spans="1:9" x14ac:dyDescent="0.25">
      <c r="A27" s="28"/>
      <c r="B27" s="34"/>
      <c r="C27" s="35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3"/>
        <v>0</v>
      </c>
    </row>
    <row r="28" spans="1:9" x14ac:dyDescent="0.25">
      <c r="A28" s="28"/>
      <c r="B28" s="34"/>
      <c r="C28" s="35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3"/>
        <v>0</v>
      </c>
    </row>
    <row r="29" spans="1:9" x14ac:dyDescent="0.25">
      <c r="A29" s="28"/>
      <c r="B29" s="34"/>
      <c r="C29" s="35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</row>
    <row r="30" spans="1:9" ht="28.5" x14ac:dyDescent="0.25">
      <c r="A30" s="28"/>
      <c r="B30" s="34"/>
      <c r="C30" s="36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0</v>
      </c>
    </row>
    <row r="31" spans="1:9" x14ac:dyDescent="0.25">
      <c r="A31" s="28"/>
      <c r="B31" s="29" t="s">
        <v>34</v>
      </c>
      <c r="C31" s="30"/>
      <c r="D31" s="31">
        <v>0</v>
      </c>
      <c r="E31" s="31">
        <f t="shared" ref="E31:I31" si="4">SUM(E32:E36)</f>
        <v>0</v>
      </c>
      <c r="F31" s="31">
        <f t="shared" si="4"/>
        <v>0</v>
      </c>
      <c r="G31" s="31">
        <v>0</v>
      </c>
      <c r="H31" s="31">
        <v>0</v>
      </c>
      <c r="I31" s="31">
        <f t="shared" si="4"/>
        <v>0</v>
      </c>
    </row>
    <row r="32" spans="1:9" x14ac:dyDescent="0.25">
      <c r="A32" s="28"/>
      <c r="B32" s="34"/>
      <c r="C32" s="35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5">H32-D32</f>
        <v>0</v>
      </c>
    </row>
    <row r="33" spans="1:11" x14ac:dyDescent="0.25">
      <c r="A33" s="28"/>
      <c r="B33" s="34"/>
      <c r="C33" s="35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5"/>
        <v>0</v>
      </c>
    </row>
    <row r="34" spans="1:11" x14ac:dyDescent="0.25">
      <c r="A34" s="28"/>
      <c r="B34" s="34"/>
      <c r="C34" s="35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5"/>
        <v>0</v>
      </c>
    </row>
    <row r="35" spans="1:11" x14ac:dyDescent="0.25">
      <c r="A35" s="28"/>
      <c r="B35" s="34"/>
      <c r="C35" s="35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</row>
    <row r="36" spans="1:11" x14ac:dyDescent="0.25">
      <c r="A36" s="28"/>
      <c r="B36" s="34"/>
      <c r="C36" s="35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5"/>
        <v>0</v>
      </c>
    </row>
    <row r="37" spans="1:11" x14ac:dyDescent="0.25">
      <c r="A37" s="28"/>
      <c r="B37" s="29" t="s">
        <v>40</v>
      </c>
      <c r="C37" s="30"/>
      <c r="D37" s="31">
        <v>1184806100</v>
      </c>
      <c r="E37" s="31">
        <f>SUM([1]EAI!$F$19)</f>
        <v>0</v>
      </c>
      <c r="F37" s="31">
        <f>SUM(D37:E37)</f>
        <v>1184806100</v>
      </c>
      <c r="G37" s="31">
        <v>916035831.15999997</v>
      </c>
      <c r="H37" s="31">
        <v>916035831.15999997</v>
      </c>
      <c r="I37" s="31">
        <f>H37-D37</f>
        <v>-268770268.84000003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6">H38-D38</f>
        <v>0</v>
      </c>
    </row>
    <row r="39" spans="1:11" x14ac:dyDescent="0.25">
      <c r="A39" s="28"/>
      <c r="B39" s="34"/>
      <c r="C39" s="35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6"/>
        <v>0</v>
      </c>
    </row>
    <row r="40" spans="1:11" x14ac:dyDescent="0.25">
      <c r="A40" s="28"/>
      <c r="B40" s="29" t="s">
        <v>43</v>
      </c>
      <c r="C40" s="30"/>
      <c r="D40" s="31">
        <v>0</v>
      </c>
      <c r="E40" s="31">
        <f t="shared" ref="E40:I40" si="7">SUM(E41:E42)</f>
        <v>0</v>
      </c>
      <c r="F40" s="31">
        <f t="shared" si="7"/>
        <v>0</v>
      </c>
      <c r="G40" s="31">
        <v>0</v>
      </c>
      <c r="H40" s="31">
        <v>0</v>
      </c>
      <c r="I40" s="31">
        <f t="shared" si="7"/>
        <v>0</v>
      </c>
    </row>
    <row r="41" spans="1:11" x14ac:dyDescent="0.25">
      <c r="A41" s="28"/>
      <c r="B41" s="34"/>
      <c r="C41" s="35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8">H41-D41</f>
        <v>0</v>
      </c>
    </row>
    <row r="42" spans="1:11" x14ac:dyDescent="0.25">
      <c r="A42" s="28"/>
      <c r="B42" s="34"/>
      <c r="C42" s="35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8"/>
        <v>0</v>
      </c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1184806100</v>
      </c>
      <c r="E44" s="41">
        <f t="shared" ref="E44:H44" si="9">E11+E12+E13+E14+E15+E16+E17+E18+E31+E37+E38+E40</f>
        <v>0</v>
      </c>
      <c r="F44" s="41">
        <f t="shared" si="9"/>
        <v>1184806100</v>
      </c>
      <c r="G44" s="41">
        <f t="shared" si="9"/>
        <v>925807536.79999995</v>
      </c>
      <c r="H44" s="41">
        <f t="shared" si="9"/>
        <v>925807536.79999995</v>
      </c>
      <c r="I44" s="41">
        <f>I11+I12+I13+I14+I15+I16+I17+I18+I31+I37+I38+I40</f>
        <v>-258998563.20000005</v>
      </c>
      <c r="K44" s="41">
        <f>E44-40496937.99</f>
        <v>-40496937.990000002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10">H49-D49</f>
        <v>0</v>
      </c>
    </row>
    <row r="50" spans="1:9" ht="28.5" x14ac:dyDescent="0.25">
      <c r="A50" s="28"/>
      <c r="B50" s="34"/>
      <c r="C50" s="36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10"/>
        <v>0</v>
      </c>
    </row>
    <row r="51" spans="1:9" x14ac:dyDescent="0.25">
      <c r="A51" s="28"/>
      <c r="B51" s="34"/>
      <c r="C51" s="36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10"/>
        <v>0</v>
      </c>
    </row>
    <row r="52" spans="1:9" x14ac:dyDescent="0.25">
      <c r="A52" s="28"/>
      <c r="B52" s="34"/>
      <c r="C52" s="36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10"/>
        <v>0</v>
      </c>
    </row>
    <row r="53" spans="1:9" ht="42.75" x14ac:dyDescent="0.25">
      <c r="A53" s="28"/>
      <c r="B53" s="34"/>
      <c r="C53" s="36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10"/>
        <v>0</v>
      </c>
    </row>
    <row r="54" spans="1:9" x14ac:dyDescent="0.25">
      <c r="A54" s="28"/>
      <c r="B54" s="34"/>
      <c r="C54" s="36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10"/>
        <v>0</v>
      </c>
    </row>
    <row r="55" spans="1:9" ht="28.5" x14ac:dyDescent="0.25">
      <c r="A55" s="28"/>
      <c r="B55" s="34"/>
      <c r="C55" s="36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10"/>
        <v>0</v>
      </c>
    </row>
    <row r="56" spans="1:9" ht="28.5" x14ac:dyDescent="0.25">
      <c r="A56" s="28"/>
      <c r="B56" s="34"/>
      <c r="C56" s="36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10"/>
        <v>0</v>
      </c>
    </row>
    <row r="57" spans="1:9" ht="28.5" x14ac:dyDescent="0.25">
      <c r="A57" s="28"/>
      <c r="B57" s="34"/>
      <c r="C57" s="43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10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10"/>
        <v>0</v>
      </c>
    </row>
    <row r="59" spans="1:9" x14ac:dyDescent="0.25">
      <c r="A59" s="28"/>
      <c r="B59" s="34"/>
      <c r="C59" s="35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10"/>
        <v>0</v>
      </c>
    </row>
    <row r="60" spans="1:9" x14ac:dyDescent="0.25">
      <c r="A60" s="28"/>
      <c r="B60" s="34"/>
      <c r="C60" s="35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0"/>
        <v>0</v>
      </c>
    </row>
    <row r="61" spans="1:9" x14ac:dyDescent="0.25">
      <c r="A61" s="28"/>
      <c r="B61" s="34"/>
      <c r="C61" s="35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10"/>
        <v>0</v>
      </c>
    </row>
    <row r="62" spans="1:9" x14ac:dyDescent="0.25">
      <c r="A62" s="28"/>
      <c r="B62" s="34"/>
      <c r="C62" s="35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10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10"/>
        <v>0</v>
      </c>
    </row>
    <row r="64" spans="1:9" ht="28.5" x14ac:dyDescent="0.25">
      <c r="A64" s="28"/>
      <c r="B64" s="34"/>
      <c r="C64" s="36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10"/>
        <v>0</v>
      </c>
    </row>
    <row r="65" spans="1:9" x14ac:dyDescent="0.25">
      <c r="A65" s="28"/>
      <c r="B65" s="34"/>
      <c r="C65" s="35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10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10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10"/>
        <v>0</v>
      </c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11">E49+E58+E63+E66+E67</f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  <c r="I69" s="46">
        <f t="shared" si="11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12">E72</f>
        <v>0</v>
      </c>
      <c r="F71" s="46">
        <f t="shared" si="12"/>
        <v>0</v>
      </c>
      <c r="G71" s="46">
        <f t="shared" si="12"/>
        <v>0</v>
      </c>
      <c r="H71" s="46">
        <f t="shared" si="12"/>
        <v>0</v>
      </c>
      <c r="I71" s="46">
        <f t="shared" si="12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1184806100</v>
      </c>
      <c r="E74" s="46">
        <f t="shared" ref="E74:I74" si="13">E44+E69+E71</f>
        <v>0</v>
      </c>
      <c r="F74" s="46">
        <f t="shared" si="13"/>
        <v>1184806100</v>
      </c>
      <c r="G74" s="46">
        <f t="shared" si="13"/>
        <v>925807536.79999995</v>
      </c>
      <c r="H74" s="46">
        <f t="shared" si="13"/>
        <v>925807536.79999995</v>
      </c>
      <c r="I74" s="46">
        <f t="shared" si="13"/>
        <v>-258998563.20000005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1184806100</v>
      </c>
      <c r="E77" s="31">
        <f t="shared" ref="E77:I77" si="14">E44</f>
        <v>0</v>
      </c>
      <c r="F77" s="31">
        <f t="shared" si="14"/>
        <v>1184806100</v>
      </c>
      <c r="G77" s="31">
        <f t="shared" si="14"/>
        <v>925807536.79999995</v>
      </c>
      <c r="H77" s="31">
        <f t="shared" si="14"/>
        <v>925807536.79999995</v>
      </c>
      <c r="I77" s="31">
        <f t="shared" si="14"/>
        <v>-258998563.20000005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1184806100</v>
      </c>
      <c r="E79" s="31">
        <f t="shared" ref="E79:I79" si="15">E77+E78</f>
        <v>0</v>
      </c>
      <c r="F79" s="31">
        <f t="shared" si="15"/>
        <v>1184806100</v>
      </c>
      <c r="G79" s="31">
        <f t="shared" si="15"/>
        <v>925807536.79999995</v>
      </c>
      <c r="H79" s="31">
        <f t="shared" si="15"/>
        <v>925807536.79999995</v>
      </c>
      <c r="I79" s="31">
        <f t="shared" si="15"/>
        <v>-258998563.20000005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2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I18:I19"/>
    <mergeCell ref="B19:C19"/>
    <mergeCell ref="B31:C31"/>
    <mergeCell ref="B37:C37"/>
    <mergeCell ref="B17:C17"/>
    <mergeCell ref="A18:A19"/>
    <mergeCell ref="B18:C18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2022-10-28T18:34:14Z</dcterms:created>
  <dcterms:modified xsi:type="dcterms:W3CDTF">2022-10-28T18:37:20Z</dcterms:modified>
</cp:coreProperties>
</file>