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F17" i="1"/>
  <c r="I17" i="1" s="1"/>
  <c r="I15" i="1"/>
  <c r="F15" i="1"/>
  <c r="F13" i="1"/>
  <c r="I13" i="1" s="1"/>
  <c r="I11" i="1"/>
  <c r="F11" i="1"/>
  <c r="F21" i="1" s="1"/>
  <c r="B5" i="1"/>
  <c r="I21" i="1" l="1"/>
</calcChain>
</file>

<file path=xl/sharedStrings.xml><?xml version="1.0" encoding="utf-8"?>
<sst xmlns="http://schemas.openxmlformats.org/spreadsheetml/2006/main" count="19" uniqueCount="19">
  <si>
    <t>Poder Judicial del Estado de Baja California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</si>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</sst>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General_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9" fillId="0" borderId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38850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2 CuadroTexto"/>
        <xdr:cNvSpPr txBox="1"/>
      </xdr:nvSpPr>
      <xdr:spPr>
        <a:xfrm>
          <a:off x="2809874" y="5267325"/>
          <a:ext cx="319087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8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3">
          <cell r="B3" t="str">
            <v>Del 1 de enero al 31 de marzo de 2022</v>
          </cell>
        </row>
      </sheetData>
      <sheetData sheetId="5"/>
      <sheetData sheetId="6">
        <row r="48">
          <cell r="F48">
            <v>10459557</v>
          </cell>
        </row>
        <row r="58">
          <cell r="F58">
            <v>3200000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4" sqref="I14"/>
    </sheetView>
  </sheetViews>
  <sheetFormatPr baseColWidth="10" defaultRowHeight="15" x14ac:dyDescent="0.25"/>
  <cols>
    <col min="1" max="1" width="2.5703125" style="2" customWidth="1"/>
    <col min="2" max="2" width="2" style="29" customWidth="1"/>
    <col min="3" max="3" width="45.85546875" style="29" customWidth="1"/>
    <col min="4" max="4" width="13.42578125" style="29" bestFit="1" customWidth="1"/>
    <col min="5" max="5" width="12.7109375" style="29" customWidth="1"/>
    <col min="6" max="6" width="13.85546875" style="29" customWidth="1"/>
    <col min="7" max="7" width="13.7109375" style="29" customWidth="1"/>
    <col min="8" max="8" width="14.85546875" style="29" customWidth="1"/>
    <col min="9" max="9" width="13.42578125" style="29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tr">
        <f>+[1]EAI!B3</f>
        <v>Del 1 de enero al 31 de marzo de 2022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3</v>
      </c>
      <c r="C7" s="7"/>
      <c r="D7" s="8" t="s">
        <v>4</v>
      </c>
      <c r="E7" s="8"/>
      <c r="F7" s="8"/>
      <c r="G7" s="8"/>
      <c r="H7" s="8"/>
      <c r="I7" s="8" t="s">
        <v>5</v>
      </c>
    </row>
    <row r="8" spans="2:9" ht="22.5" x14ac:dyDescent="0.25">
      <c r="B8" s="9"/>
      <c r="C8" s="10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11</v>
      </c>
      <c r="G9" s="11">
        <v>4</v>
      </c>
      <c r="H9" s="11">
        <v>5</v>
      </c>
      <c r="I9" s="11" t="s">
        <v>12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13</v>
      </c>
      <c r="D11" s="19">
        <v>1121618953</v>
      </c>
      <c r="E11" s="19">
        <v>0</v>
      </c>
      <c r="F11" s="19">
        <f>+D11+E11</f>
        <v>1121618953</v>
      </c>
      <c r="G11" s="19">
        <v>248250658.58000001</v>
      </c>
      <c r="H11" s="19">
        <v>247252134.36999997</v>
      </c>
      <c r="I11" s="19">
        <f>+F11-G11</f>
        <v>873368294.41999996</v>
      </c>
    </row>
    <row r="12" spans="2:9" x14ac:dyDescent="0.25">
      <c r="B12" s="17"/>
      <c r="C12" s="20"/>
      <c r="D12" s="19"/>
      <c r="E12" s="19"/>
      <c r="F12" s="19"/>
      <c r="G12" s="19"/>
      <c r="H12" s="19"/>
      <c r="I12" s="19"/>
    </row>
    <row r="13" spans="2:9" x14ac:dyDescent="0.25">
      <c r="B13" s="21"/>
      <c r="C13" s="18" t="s">
        <v>14</v>
      </c>
      <c r="D13" s="19">
        <v>13659557</v>
      </c>
      <c r="E13" s="19">
        <v>0</v>
      </c>
      <c r="F13" s="19">
        <f>SUM([1]COG!F48,[1]COG!F58)</f>
        <v>13659557</v>
      </c>
      <c r="G13" s="19">
        <v>2584414.1</v>
      </c>
      <c r="H13" s="19">
        <v>2584414.1</v>
      </c>
      <c r="I13" s="19">
        <f>+F13-G13</f>
        <v>11075142.9</v>
      </c>
    </row>
    <row r="14" spans="2:9" x14ac:dyDescent="0.25">
      <c r="B14" s="17"/>
      <c r="C14" s="20"/>
      <c r="D14" s="22"/>
      <c r="E14" s="22"/>
      <c r="F14" s="22"/>
      <c r="G14" s="22"/>
      <c r="H14" s="22"/>
      <c r="I14" s="22"/>
    </row>
    <row r="15" spans="2:9" x14ac:dyDescent="0.25">
      <c r="B15" s="21"/>
      <c r="C15" s="18" t="s">
        <v>15</v>
      </c>
      <c r="D15" s="22">
        <v>0</v>
      </c>
      <c r="E15" s="22">
        <v>0</v>
      </c>
      <c r="F15" s="22">
        <f>+D15+E15</f>
        <v>0</v>
      </c>
      <c r="G15" s="22">
        <v>0</v>
      </c>
      <c r="H15" s="22">
        <v>0</v>
      </c>
      <c r="I15" s="19">
        <f>+F15-G15</f>
        <v>0</v>
      </c>
    </row>
    <row r="16" spans="2:9" x14ac:dyDescent="0.25">
      <c r="B16" s="21"/>
      <c r="C16" s="18"/>
      <c r="D16" s="22"/>
      <c r="E16" s="22"/>
      <c r="F16" s="22"/>
      <c r="G16" s="22"/>
      <c r="H16" s="22"/>
      <c r="I16" s="19"/>
    </row>
    <row r="17" spans="2:9" x14ac:dyDescent="0.25">
      <c r="B17" s="21"/>
      <c r="C17" s="18" t="s">
        <v>16</v>
      </c>
      <c r="D17" s="22">
        <v>49527590</v>
      </c>
      <c r="E17" s="22">
        <v>0</v>
      </c>
      <c r="F17" s="22">
        <f>+D17+E17</f>
        <v>49527590</v>
      </c>
      <c r="G17" s="22">
        <v>12200312.210000001</v>
      </c>
      <c r="H17" s="22">
        <v>12200312.210000001</v>
      </c>
      <c r="I17" s="19">
        <f>+F17-G17</f>
        <v>37327277.789999999</v>
      </c>
    </row>
    <row r="18" spans="2:9" x14ac:dyDescent="0.25">
      <c r="B18" s="21"/>
      <c r="C18" s="18"/>
      <c r="D18" s="22"/>
      <c r="E18" s="22"/>
      <c r="F18" s="22"/>
      <c r="G18" s="22"/>
      <c r="H18" s="22"/>
      <c r="I18" s="19"/>
    </row>
    <row r="19" spans="2:9" x14ac:dyDescent="0.25">
      <c r="B19" s="21"/>
      <c r="C19" s="18" t="s">
        <v>17</v>
      </c>
      <c r="D19" s="22">
        <v>0</v>
      </c>
      <c r="E19" s="22">
        <v>0</v>
      </c>
      <c r="F19" s="22">
        <f>+D19+E19</f>
        <v>0</v>
      </c>
      <c r="G19" s="22">
        <v>0</v>
      </c>
      <c r="H19" s="22">
        <v>0</v>
      </c>
      <c r="I19" s="22">
        <f>SUM([1]COG!I70)</f>
        <v>0</v>
      </c>
    </row>
    <row r="20" spans="2:9" x14ac:dyDescent="0.25">
      <c r="B20" s="23"/>
      <c r="C20" s="24"/>
      <c r="D20" s="25"/>
      <c r="E20" s="25"/>
      <c r="F20" s="25"/>
      <c r="G20" s="25"/>
      <c r="H20" s="25"/>
      <c r="I20" s="25"/>
    </row>
    <row r="21" spans="2:9" s="27" customFormat="1" x14ac:dyDescent="0.25">
      <c r="B21" s="23"/>
      <c r="C21" s="24" t="s">
        <v>18</v>
      </c>
      <c r="D21" s="26">
        <f>+D11+D13+D15+D17+D19</f>
        <v>1184806100</v>
      </c>
      <c r="E21" s="26">
        <f t="shared" ref="E21:I21" si="0">+E11+E13+E15+E17+E19</f>
        <v>0</v>
      </c>
      <c r="F21" s="26">
        <f t="shared" si="0"/>
        <v>1184806100</v>
      </c>
      <c r="G21" s="26">
        <f t="shared" si="0"/>
        <v>263035384.89000002</v>
      </c>
      <c r="H21" s="26">
        <f t="shared" si="0"/>
        <v>262036860.67999998</v>
      </c>
      <c r="I21" s="26">
        <f t="shared" si="0"/>
        <v>921770715.1099999</v>
      </c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E23" s="3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0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2022-05-02T18:38:43Z</dcterms:created>
  <dcterms:modified xsi:type="dcterms:W3CDTF">2022-05-02T18:44:16Z</dcterms:modified>
</cp:coreProperties>
</file>