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6d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1" i="1" l="1"/>
  <c r="F10" i="1" s="1"/>
  <c r="F33" i="1" s="1"/>
  <c r="E11" i="1"/>
  <c r="C11" i="1"/>
  <c r="B11" i="1"/>
  <c r="D11" i="1" s="1"/>
  <c r="E10" i="1"/>
  <c r="E33" i="1" s="1"/>
  <c r="C10" i="1"/>
  <c r="C33" i="1" s="1"/>
  <c r="G11" i="1" l="1"/>
  <c r="G10" i="1" s="1"/>
  <c r="G33" i="1" s="1"/>
  <c r="D10" i="1"/>
  <c r="D33" i="1" s="1"/>
  <c r="B10" i="1"/>
  <c r="B33" i="1" s="1"/>
</calcChain>
</file>

<file path=xl/sharedStrings.xml><?xml version="1.0" encoding="utf-8"?>
<sst xmlns="http://schemas.openxmlformats.org/spreadsheetml/2006/main" count="36" uniqueCount="26">
  <si>
    <t>PODER JUDICIAL DEL ESTADO DE BAJA CALIFORNIA</t>
  </si>
  <si>
    <t>Estado Analítico del Ejercicio del Presupuesto de Egresos Detallado</t>
  </si>
  <si>
    <t>Clasificación de Servicios Personales por Categoría</t>
  </si>
  <si>
    <t>Del 1 de enero al 31 de diciembre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</si>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</sst>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743576" y="7791450"/>
          <a:ext cx="26670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J_CIERRE_2021_COG_CAPITULO_CONCEP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6a"/>
    </sheetNames>
    <sheetDataSet>
      <sheetData sheetId="0">
        <row r="10">
          <cell r="C10">
            <v>1029400000.0009998</v>
          </cell>
        </row>
        <row r="11">
          <cell r="C11">
            <v>970798083.08999991</v>
          </cell>
          <cell r="D11">
            <v>41040748.350000001</v>
          </cell>
          <cell r="F11">
            <v>1008690771.636</v>
          </cell>
          <cell r="G11">
            <v>987543530.85599995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C18" sqref="C18"/>
    </sheetView>
  </sheetViews>
  <sheetFormatPr baseColWidth="10" defaultRowHeight="12" x14ac:dyDescent="0.2"/>
  <cols>
    <col min="1" max="1" width="52.28515625" style="3" customWidth="1"/>
    <col min="2" max="2" width="14.7109375" style="3" bestFit="1" customWidth="1"/>
    <col min="3" max="3" width="14" style="3" customWidth="1"/>
    <col min="4" max="4" width="14.7109375" style="3" bestFit="1" customWidth="1"/>
    <col min="5" max="5" width="15" style="3" customWidth="1"/>
    <col min="6" max="6" width="13.28515625" style="3" bestFit="1" customWidth="1"/>
    <col min="7" max="7" width="14.710937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7" t="s">
        <v>7</v>
      </c>
    </row>
    <row r="9" spans="1:7" ht="24.75" thickBot="1" x14ac:dyDescent="0.25">
      <c r="A9" s="18"/>
      <c r="B9" s="19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20"/>
    </row>
    <row r="10" spans="1:7" x14ac:dyDescent="0.2">
      <c r="A10" s="21" t="s">
        <v>13</v>
      </c>
      <c r="B10" s="22">
        <f>B11+B12+B13+B16+B17+B20</f>
        <v>970798083.08999991</v>
      </c>
      <c r="C10" s="22">
        <f t="shared" ref="C10:G10" si="0">C11+C12+C13+C16+C17+C20</f>
        <v>41040748.350000001</v>
      </c>
      <c r="D10" s="22">
        <f t="shared" si="0"/>
        <v>1011838831.4399999</v>
      </c>
      <c r="E10" s="22">
        <f t="shared" si="0"/>
        <v>1008690771.636</v>
      </c>
      <c r="F10" s="22">
        <f t="shared" si="0"/>
        <v>987543530.85599995</v>
      </c>
      <c r="G10" s="22">
        <f t="shared" si="0"/>
        <v>3148059.8039999008</v>
      </c>
    </row>
    <row r="11" spans="1:7" x14ac:dyDescent="0.2">
      <c r="A11" s="23" t="s">
        <v>14</v>
      </c>
      <c r="B11" s="24">
        <f>SUM([1]FORMATO_6a!C11)</f>
        <v>970798083.08999991</v>
      </c>
      <c r="C11" s="24">
        <f>SUM([1]FORMATO_6a!D11)</f>
        <v>41040748.350000001</v>
      </c>
      <c r="D11" s="24">
        <f>B11+C11</f>
        <v>1011838831.4399999</v>
      </c>
      <c r="E11" s="24">
        <f>SUM([1]FORMATO_6a!F11)</f>
        <v>1008690771.636</v>
      </c>
      <c r="F11" s="24">
        <f>SUM([1]FORMATO_6a!G11)</f>
        <v>987543530.85599995</v>
      </c>
      <c r="G11" s="24">
        <f>D11-E11</f>
        <v>3148059.8039999008</v>
      </c>
    </row>
    <row r="12" spans="1:7" x14ac:dyDescent="0.2">
      <c r="A12" s="23" t="s">
        <v>15</v>
      </c>
      <c r="B12" s="25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">
      <c r="A13" s="23" t="s">
        <v>16</v>
      </c>
      <c r="B13" s="25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">
      <c r="A14" s="23" t="s">
        <v>17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">
      <c r="A15" s="23" t="s">
        <v>18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">
      <c r="A16" s="23" t="s">
        <v>19</v>
      </c>
      <c r="B16" s="25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24" x14ac:dyDescent="0.2">
      <c r="A17" s="23" t="s">
        <v>20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">
      <c r="A18" s="27" t="s">
        <v>21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">
      <c r="A19" s="27" t="s">
        <v>22</v>
      </c>
      <c r="B19" s="25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">
      <c r="A20" s="23" t="s">
        <v>23</v>
      </c>
      <c r="B20" s="25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">
      <c r="A21" s="23"/>
      <c r="B21" s="25"/>
      <c r="C21" s="26"/>
      <c r="D21" s="26"/>
      <c r="E21" s="26"/>
      <c r="F21" s="26"/>
      <c r="G21" s="26"/>
    </row>
    <row r="22" spans="1:7" x14ac:dyDescent="0.2">
      <c r="A22" s="21" t="s">
        <v>24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2">
      <c r="A23" s="23" t="s">
        <v>14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">
      <c r="A24" s="23" t="s">
        <v>15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">
      <c r="A25" s="23" t="s">
        <v>16</v>
      </c>
      <c r="B25" s="25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">
      <c r="A26" s="23" t="s">
        <v>17</v>
      </c>
      <c r="B26" s="25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">
      <c r="A27" s="23" t="s">
        <v>18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">
      <c r="A28" s="23" t="s">
        <v>19</v>
      </c>
      <c r="B28" s="25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24" x14ac:dyDescent="0.2">
      <c r="A29" s="23" t="s">
        <v>20</v>
      </c>
      <c r="B29" s="25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">
      <c r="A30" s="27" t="s">
        <v>21</v>
      </c>
      <c r="B30" s="25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">
      <c r="A31" s="27" t="s">
        <v>22</v>
      </c>
      <c r="B31" s="25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x14ac:dyDescent="0.2">
      <c r="A32" s="23" t="s">
        <v>23</v>
      </c>
      <c r="B32" s="2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</row>
    <row r="33" spans="1:7" x14ac:dyDescent="0.2">
      <c r="A33" s="21" t="s">
        <v>25</v>
      </c>
      <c r="B33" s="22">
        <f>B22+B10</f>
        <v>970798083.08999991</v>
      </c>
      <c r="C33" s="22">
        <f t="shared" ref="C33:G33" si="1">C22+C10</f>
        <v>41040748.350000001</v>
      </c>
      <c r="D33" s="22">
        <f t="shared" si="1"/>
        <v>1011838831.4399999</v>
      </c>
      <c r="E33" s="22">
        <f t="shared" si="1"/>
        <v>1008690771.636</v>
      </c>
      <c r="F33" s="22">
        <f t="shared" si="1"/>
        <v>987543530.85599995</v>
      </c>
      <c r="G33" s="22">
        <f t="shared" si="1"/>
        <v>3148059.8039999008</v>
      </c>
    </row>
    <row r="34" spans="1:7" ht="12.75" thickBot="1" x14ac:dyDescent="0.25">
      <c r="A34" s="30"/>
      <c r="B34" s="31"/>
      <c r="C34" s="32"/>
      <c r="D34" s="32"/>
      <c r="E34" s="32"/>
      <c r="F34" s="32"/>
      <c r="G34" s="32"/>
    </row>
    <row r="35" spans="1:7" x14ac:dyDescent="0.2">
      <c r="A35" s="33"/>
    </row>
  </sheetData>
  <mergeCells count="8"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7" top="0.75" bottom="0.75" header="0.3" footer="0.3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2022-03-24T17:28:35Z</dcterms:created>
  <dcterms:modified xsi:type="dcterms:W3CDTF">2022-03-24T17:29:25Z</dcterms:modified>
</cp:coreProperties>
</file>