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I42" i="32" l="1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I73" i="32"/>
  <c r="I72" i="32"/>
  <c r="I71" i="32"/>
  <c r="I69" i="32"/>
  <c r="I68" i="32"/>
  <c r="I67" i="32"/>
  <c r="I66" i="32"/>
  <c r="I65" i="32"/>
  <c r="I64" i="32"/>
  <c r="I63" i="32"/>
  <c r="I61" i="32"/>
  <c r="I60" i="32"/>
  <c r="I59" i="32"/>
  <c r="I57" i="32"/>
  <c r="I56" i="32"/>
  <c r="I55" i="32"/>
  <c r="I53" i="32"/>
  <c r="I52" i="32"/>
  <c r="I47" i="32"/>
  <c r="I46" i="32"/>
  <c r="I45" i="32"/>
  <c r="I43" i="32"/>
  <c r="I41" i="32"/>
  <c r="I40" i="32"/>
  <c r="I39" i="32"/>
  <c r="I27" i="32"/>
  <c r="I26" i="32"/>
  <c r="I24" i="32"/>
  <c r="I21" i="32"/>
  <c r="I19" i="32"/>
  <c r="I17" i="32"/>
  <c r="I16" i="32"/>
  <c r="I15" i="32"/>
  <c r="I14" i="32"/>
  <c r="I13" i="32"/>
  <c r="I12" i="32"/>
  <c r="H10" i="32"/>
  <c r="G10" i="32"/>
  <c r="E10" i="32"/>
  <c r="D10" i="32"/>
  <c r="I11" i="32" l="1"/>
  <c r="E82" i="32"/>
  <c r="G82" i="32"/>
  <c r="H82" i="32"/>
  <c r="F10" i="32"/>
  <c r="I70" i="32" l="1"/>
  <c r="I62" i="32"/>
  <c r="I74" i="32"/>
  <c r="I5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<sst xmlns="http://schemas.openxmlformats.org/spreadsheetml/2006/main" count="329" uniqueCount="158">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</sst>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70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70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0"/>
      <c r="C1" s="50"/>
      <c r="D1" s="50"/>
      <c r="E1" s="50"/>
      <c r="F1" s="50"/>
      <c r="G1" s="50"/>
      <c r="H1" s="50"/>
      <c r="I1" s="50"/>
    </row>
    <row r="2" spans="2:9" ht="15.75" x14ac:dyDescent="0.25">
      <c r="B2" s="51" t="s">
        <v>154</v>
      </c>
      <c r="C2" s="51"/>
      <c r="D2" s="51"/>
      <c r="E2" s="51"/>
      <c r="F2" s="51"/>
      <c r="G2" s="51"/>
      <c r="H2" s="51"/>
      <c r="I2" s="51"/>
    </row>
    <row r="3" spans="2:9" x14ac:dyDescent="0.25">
      <c r="B3" s="52" t="s">
        <v>97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155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157</v>
      </c>
      <c r="C5" s="52"/>
      <c r="D5" s="52"/>
      <c r="E5" s="52"/>
      <c r="F5" s="52"/>
      <c r="G5" s="52"/>
      <c r="H5" s="52"/>
      <c r="I5" s="5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8" t="s">
        <v>73</v>
      </c>
      <c r="C7" s="48"/>
      <c r="D7" s="49" t="s">
        <v>98</v>
      </c>
      <c r="E7" s="49"/>
      <c r="F7" s="49"/>
      <c r="G7" s="49"/>
      <c r="H7" s="49"/>
      <c r="I7" s="49" t="s">
        <v>99</v>
      </c>
    </row>
    <row r="8" spans="2:9" ht="22.5" x14ac:dyDescent="0.25">
      <c r="B8" s="48"/>
      <c r="C8" s="48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49"/>
    </row>
    <row r="9" spans="2:9" ht="11.25" customHeight="1" x14ac:dyDescent="0.25">
      <c r="B9" s="48"/>
      <c r="C9" s="48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53" t="s">
        <v>93</v>
      </c>
      <c r="C10" s="54"/>
      <c r="D10" s="31">
        <f>SUM(D11:D17)</f>
        <v>956006273.81000006</v>
      </c>
      <c r="E10" s="31">
        <f>SUM(E11:E17)</f>
        <v>0</v>
      </c>
      <c r="F10" s="31">
        <f>+D10+E10</f>
        <v>956006273.81000006</v>
      </c>
      <c r="G10" s="31">
        <f>SUM(G11:G17)</f>
        <v>624956920.3900001</v>
      </c>
      <c r="H10" s="31">
        <f>SUM(H11:H17)</f>
        <v>594055703.38999999</v>
      </c>
      <c r="I10" s="31">
        <f>+F10-G10</f>
        <v>331049353.41999996</v>
      </c>
    </row>
    <row r="11" spans="2:9" x14ac:dyDescent="0.25">
      <c r="B11" s="21"/>
      <c r="C11" s="22" t="s">
        <v>106</v>
      </c>
      <c r="D11" s="32">
        <v>390942315.48000002</v>
      </c>
      <c r="E11" s="32">
        <v>-82534.710000000006</v>
      </c>
      <c r="F11" s="32">
        <v>390859780.77000004</v>
      </c>
      <c r="G11" s="32">
        <v>272311450.22000003</v>
      </c>
      <c r="H11" s="32">
        <v>270367910.56</v>
      </c>
      <c r="I11" s="32">
        <f t="shared" ref="I11:I74" si="0">+F11-G11</f>
        <v>118548330.55000001</v>
      </c>
    </row>
    <row r="12" spans="2:9" x14ac:dyDescent="0.25">
      <c r="B12" s="21"/>
      <c r="C12" s="22" t="s">
        <v>107</v>
      </c>
      <c r="D12" s="32">
        <v>2475433.79</v>
      </c>
      <c r="E12" s="32">
        <v>0</v>
      </c>
      <c r="F12" s="32">
        <v>2475433.79</v>
      </c>
      <c r="G12" s="32">
        <v>2162762.36</v>
      </c>
      <c r="H12" s="32">
        <v>2124339.71</v>
      </c>
      <c r="I12" s="32">
        <f t="shared" si="0"/>
        <v>312671.43000000017</v>
      </c>
    </row>
    <row r="13" spans="2:9" x14ac:dyDescent="0.25">
      <c r="B13" s="21"/>
      <c r="C13" s="22" t="s">
        <v>108</v>
      </c>
      <c r="D13" s="32">
        <v>291128765.43000001</v>
      </c>
      <c r="E13" s="32">
        <v>0</v>
      </c>
      <c r="F13" s="32">
        <v>291128765.43000001</v>
      </c>
      <c r="G13" s="32">
        <v>158834599.49000001</v>
      </c>
      <c r="H13" s="32">
        <v>158762828.24000001</v>
      </c>
      <c r="I13" s="32">
        <f t="shared" si="0"/>
        <v>132294165.94</v>
      </c>
    </row>
    <row r="14" spans="2:9" x14ac:dyDescent="0.25">
      <c r="B14" s="21"/>
      <c r="C14" s="22" t="s">
        <v>109</v>
      </c>
      <c r="D14" s="32">
        <v>105518205.48</v>
      </c>
      <c r="E14" s="32">
        <v>82534.710000000006</v>
      </c>
      <c r="F14" s="32">
        <v>105600740.19</v>
      </c>
      <c r="G14" s="32">
        <v>73148079.530000001</v>
      </c>
      <c r="H14" s="32">
        <v>44410483.189999998</v>
      </c>
      <c r="I14" s="32">
        <f t="shared" si="0"/>
        <v>32452660.659999996</v>
      </c>
    </row>
    <row r="15" spans="2:9" x14ac:dyDescent="0.25">
      <c r="B15" s="21"/>
      <c r="C15" s="22" t="s">
        <v>110</v>
      </c>
      <c r="D15" s="32">
        <v>155615253.63</v>
      </c>
      <c r="E15" s="32">
        <v>0</v>
      </c>
      <c r="F15" s="32">
        <v>155615253.63</v>
      </c>
      <c r="G15" s="32">
        <v>110228628.79000002</v>
      </c>
      <c r="H15" s="32">
        <v>110118741.69000001</v>
      </c>
      <c r="I15" s="32">
        <f t="shared" si="0"/>
        <v>45386624.839999974</v>
      </c>
    </row>
    <row r="16" spans="2:9" x14ac:dyDescent="0.25">
      <c r="B16" s="21"/>
      <c r="C16" s="22" t="s">
        <v>111</v>
      </c>
      <c r="D16" s="33"/>
      <c r="E16" s="33"/>
      <c r="F16" s="32">
        <v>0</v>
      </c>
      <c r="G16" s="33"/>
      <c r="H16" s="33"/>
      <c r="I16" s="33">
        <f t="shared" si="0"/>
        <v>0</v>
      </c>
    </row>
    <row r="17" spans="2:9" x14ac:dyDescent="0.25">
      <c r="B17" s="21"/>
      <c r="C17" s="22" t="s">
        <v>112</v>
      </c>
      <c r="D17" s="32">
        <v>10326300</v>
      </c>
      <c r="E17" s="32">
        <v>0</v>
      </c>
      <c r="F17" s="32">
        <v>10326300</v>
      </c>
      <c r="G17" s="32">
        <v>8271400</v>
      </c>
      <c r="H17" s="32">
        <v>8271400</v>
      </c>
      <c r="I17" s="32">
        <f t="shared" si="0"/>
        <v>2054900</v>
      </c>
    </row>
    <row r="18" spans="2:9" x14ac:dyDescent="0.25">
      <c r="B18" s="53" t="s">
        <v>74</v>
      </c>
      <c r="C18" s="54"/>
      <c r="D18" s="31">
        <v>15010034.859999998</v>
      </c>
      <c r="E18" s="31">
        <v>1570261.63</v>
      </c>
      <c r="F18" s="31">
        <v>16580296.489999998</v>
      </c>
      <c r="G18" s="31">
        <v>9009274.4399999995</v>
      </c>
      <c r="H18" s="31">
        <v>8553948.9299999997</v>
      </c>
      <c r="I18" s="31">
        <f t="shared" si="0"/>
        <v>7571022.0499999989</v>
      </c>
    </row>
    <row r="19" spans="2:9" x14ac:dyDescent="0.25">
      <c r="B19" s="21"/>
      <c r="C19" s="22" t="s">
        <v>113</v>
      </c>
      <c r="D19" s="32">
        <v>7621299.4299999997</v>
      </c>
      <c r="E19" s="32">
        <v>679760</v>
      </c>
      <c r="F19" s="32">
        <v>8301059.4299999997</v>
      </c>
      <c r="G19" s="32">
        <v>4428695.17</v>
      </c>
      <c r="H19" s="32">
        <v>4363623.54</v>
      </c>
      <c r="I19" s="32">
        <f t="shared" si="0"/>
        <v>3872364.26</v>
      </c>
    </row>
    <row r="20" spans="2:9" x14ac:dyDescent="0.25">
      <c r="B20" s="21"/>
      <c r="C20" s="22" t="s">
        <v>114</v>
      </c>
      <c r="D20" s="32">
        <v>343026.08999999997</v>
      </c>
      <c r="E20" s="32">
        <v>-123520.79</v>
      </c>
      <c r="F20" s="32">
        <v>219505.3</v>
      </c>
      <c r="G20" s="32">
        <v>141617.50999999998</v>
      </c>
      <c r="H20" s="32">
        <v>129549.09</v>
      </c>
      <c r="I20" s="32">
        <f t="shared" si="0"/>
        <v>77887.790000000008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v>0</v>
      </c>
      <c r="G21" s="33">
        <v>0</v>
      </c>
      <c r="H21" s="33">
        <v>0</v>
      </c>
      <c r="I21" s="33">
        <f t="shared" si="0"/>
        <v>0</v>
      </c>
    </row>
    <row r="22" spans="2:9" x14ac:dyDescent="0.25">
      <c r="B22" s="21"/>
      <c r="C22" s="22" t="s">
        <v>116</v>
      </c>
      <c r="D22" s="32">
        <v>840571.81</v>
      </c>
      <c r="E22" s="32">
        <v>-19657.68</v>
      </c>
      <c r="F22" s="32">
        <v>820914.13</v>
      </c>
      <c r="G22" s="32">
        <v>229333.65000000002</v>
      </c>
      <c r="H22" s="32">
        <v>192944.2</v>
      </c>
      <c r="I22" s="32">
        <f t="shared" si="0"/>
        <v>591580.48</v>
      </c>
    </row>
    <row r="23" spans="2:9" x14ac:dyDescent="0.25">
      <c r="B23" s="21"/>
      <c r="C23" s="22" t="s">
        <v>117</v>
      </c>
      <c r="D23" s="32">
        <v>235277.77000000002</v>
      </c>
      <c r="E23" s="32">
        <v>945651.5</v>
      </c>
      <c r="F23" s="32">
        <v>1180929.27</v>
      </c>
      <c r="G23" s="32">
        <v>506171.06000000006</v>
      </c>
      <c r="H23" s="32">
        <v>256864.97999999998</v>
      </c>
      <c r="I23" s="32">
        <f t="shared" si="0"/>
        <v>674758.21</v>
      </c>
    </row>
    <row r="24" spans="2:9" x14ac:dyDescent="0.25">
      <c r="B24" s="21"/>
      <c r="C24" s="22" t="s">
        <v>118</v>
      </c>
      <c r="D24" s="32">
        <v>4624791.2799999993</v>
      </c>
      <c r="E24" s="32">
        <v>0</v>
      </c>
      <c r="F24" s="32">
        <v>4624791.2799999993</v>
      </c>
      <c r="G24" s="32">
        <v>3186902.11</v>
      </c>
      <c r="H24" s="32">
        <v>3167578.88</v>
      </c>
      <c r="I24" s="32">
        <f t="shared" si="0"/>
        <v>1437889.1699999995</v>
      </c>
    </row>
    <row r="25" spans="2:9" x14ac:dyDescent="0.25">
      <c r="B25" s="21"/>
      <c r="C25" s="22" t="s">
        <v>119</v>
      </c>
      <c r="D25" s="32">
        <v>253674.04</v>
      </c>
      <c r="E25" s="32">
        <v>168000</v>
      </c>
      <c r="F25" s="32">
        <v>421674.04000000004</v>
      </c>
      <c r="G25" s="32">
        <v>19769.41</v>
      </c>
      <c r="H25" s="32">
        <v>19769.41</v>
      </c>
      <c r="I25" s="32">
        <f t="shared" si="0"/>
        <v>401904.63000000006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3">
        <f t="shared" si="0"/>
        <v>0</v>
      </c>
    </row>
    <row r="27" spans="2:9" x14ac:dyDescent="0.25">
      <c r="B27" s="21"/>
      <c r="C27" s="22" t="s">
        <v>121</v>
      </c>
      <c r="D27" s="32">
        <v>1091394.44</v>
      </c>
      <c r="E27" s="32">
        <v>-79971.400000000009</v>
      </c>
      <c r="F27" s="32">
        <v>1011423.0399999999</v>
      </c>
      <c r="G27" s="32">
        <v>496785.53</v>
      </c>
      <c r="H27" s="32">
        <v>423618.82999999996</v>
      </c>
      <c r="I27" s="32">
        <f t="shared" si="0"/>
        <v>514637.50999999989</v>
      </c>
    </row>
    <row r="28" spans="2:9" x14ac:dyDescent="0.25">
      <c r="B28" s="53" t="s">
        <v>75</v>
      </c>
      <c r="C28" s="54"/>
      <c r="D28" s="31">
        <v>23928691.329999998</v>
      </c>
      <c r="E28" s="31">
        <v>2610421.61</v>
      </c>
      <c r="F28" s="31">
        <v>26539112.939999998</v>
      </c>
      <c r="G28" s="31">
        <v>19547148.539999999</v>
      </c>
      <c r="H28" s="31">
        <v>16812163.580000002</v>
      </c>
      <c r="I28" s="31">
        <f t="shared" si="0"/>
        <v>6991964.3999999985</v>
      </c>
    </row>
    <row r="29" spans="2:9" x14ac:dyDescent="0.25">
      <c r="B29" s="21"/>
      <c r="C29" s="22" t="s">
        <v>122</v>
      </c>
      <c r="D29" s="32">
        <v>8167773.5899999999</v>
      </c>
      <c r="E29" s="32">
        <v>3492287.59</v>
      </c>
      <c r="F29" s="32">
        <v>11660061.18</v>
      </c>
      <c r="G29" s="32">
        <v>9484462.9500000011</v>
      </c>
      <c r="H29" s="32">
        <v>8535484.4900000002</v>
      </c>
      <c r="I29" s="32">
        <f t="shared" si="0"/>
        <v>2175598.2299999986</v>
      </c>
    </row>
    <row r="30" spans="2:9" x14ac:dyDescent="0.25">
      <c r="B30" s="21"/>
      <c r="C30" s="22" t="s">
        <v>123</v>
      </c>
      <c r="D30" s="32">
        <v>4592848.2</v>
      </c>
      <c r="E30" s="32">
        <v>106000</v>
      </c>
      <c r="F30" s="32">
        <v>4698848.2</v>
      </c>
      <c r="G30" s="32">
        <v>3579766.27</v>
      </c>
      <c r="H30" s="32">
        <v>2253707.98</v>
      </c>
      <c r="I30" s="32">
        <f t="shared" si="0"/>
        <v>1119081.9300000002</v>
      </c>
    </row>
    <row r="31" spans="2:9" x14ac:dyDescent="0.25">
      <c r="B31" s="21"/>
      <c r="C31" s="22" t="s">
        <v>124</v>
      </c>
      <c r="D31" s="32">
        <v>2654179.29</v>
      </c>
      <c r="E31" s="32">
        <v>-20846.52</v>
      </c>
      <c r="F31" s="32">
        <v>2633332.77</v>
      </c>
      <c r="G31" s="32">
        <v>2072304.11</v>
      </c>
      <c r="H31" s="32">
        <v>1956324.9</v>
      </c>
      <c r="I31" s="32">
        <f t="shared" si="0"/>
        <v>561028.65999999992</v>
      </c>
    </row>
    <row r="32" spans="2:9" x14ac:dyDescent="0.25">
      <c r="B32" s="21"/>
      <c r="C32" s="22" t="s">
        <v>125</v>
      </c>
      <c r="D32" s="32">
        <v>677951.35</v>
      </c>
      <c r="E32" s="32">
        <v>0</v>
      </c>
      <c r="F32" s="32">
        <v>677951.35</v>
      </c>
      <c r="G32" s="32">
        <v>639319.82999999996</v>
      </c>
      <c r="H32" s="32">
        <v>630936.06999999995</v>
      </c>
      <c r="I32" s="32">
        <f t="shared" si="0"/>
        <v>38631.520000000019</v>
      </c>
    </row>
    <row r="33" spans="2:9" x14ac:dyDescent="0.25">
      <c r="B33" s="21"/>
      <c r="C33" s="22" t="s">
        <v>126</v>
      </c>
      <c r="D33" s="32">
        <v>6426236.5499999998</v>
      </c>
      <c r="E33" s="32">
        <v>0</v>
      </c>
      <c r="F33" s="32">
        <v>6426236.5499999998</v>
      </c>
      <c r="G33" s="32">
        <v>3474762.5999999996</v>
      </c>
      <c r="H33" s="32">
        <v>3151129.75</v>
      </c>
      <c r="I33" s="32">
        <f t="shared" si="0"/>
        <v>2951473.95</v>
      </c>
    </row>
    <row r="34" spans="2:9" x14ac:dyDescent="0.25">
      <c r="B34" s="21"/>
      <c r="C34" s="22" t="s">
        <v>127</v>
      </c>
      <c r="D34" s="32">
        <v>107130.09</v>
      </c>
      <c r="E34" s="32">
        <v>-82130</v>
      </c>
      <c r="F34" s="32">
        <v>25000.089999999997</v>
      </c>
      <c r="G34" s="32">
        <v>0</v>
      </c>
      <c r="H34" s="32">
        <v>0</v>
      </c>
      <c r="I34" s="32">
        <f t="shared" si="0"/>
        <v>25000.089999999997</v>
      </c>
    </row>
    <row r="35" spans="2:9" x14ac:dyDescent="0.25">
      <c r="B35" s="21"/>
      <c r="C35" s="22" t="s">
        <v>128</v>
      </c>
      <c r="D35" s="32">
        <v>822993.96000000008</v>
      </c>
      <c r="E35" s="32">
        <v>-467688.16000000003</v>
      </c>
      <c r="F35" s="32">
        <v>355305.80000000005</v>
      </c>
      <c r="G35" s="32">
        <v>251831.07</v>
      </c>
      <c r="H35" s="32">
        <v>251357.07</v>
      </c>
      <c r="I35" s="32">
        <f t="shared" si="0"/>
        <v>103474.73000000004</v>
      </c>
    </row>
    <row r="36" spans="2:9" x14ac:dyDescent="0.25">
      <c r="B36" s="21"/>
      <c r="C36" s="22" t="s">
        <v>129</v>
      </c>
      <c r="D36" s="32">
        <v>479578.3</v>
      </c>
      <c r="E36" s="32">
        <v>-417201.3</v>
      </c>
      <c r="F36" s="32">
        <v>62377</v>
      </c>
      <c r="G36" s="32">
        <v>44701.71</v>
      </c>
      <c r="H36" s="32">
        <v>33223.32</v>
      </c>
      <c r="I36" s="32">
        <f t="shared" si="0"/>
        <v>17675.29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f t="shared" si="0"/>
        <v>0</v>
      </c>
    </row>
    <row r="38" spans="2:9" x14ac:dyDescent="0.25">
      <c r="B38" s="53" t="s">
        <v>96</v>
      </c>
      <c r="C38" s="54"/>
      <c r="D38" s="31">
        <v>55000</v>
      </c>
      <c r="E38" s="34">
        <v>0</v>
      </c>
      <c r="F38" s="31">
        <v>55000</v>
      </c>
      <c r="G38" s="31">
        <v>0</v>
      </c>
      <c r="H38" s="31">
        <v>0</v>
      </c>
      <c r="I38" s="31">
        <f t="shared" si="0"/>
        <v>55000</v>
      </c>
    </row>
    <row r="39" spans="2:9" x14ac:dyDescent="0.25">
      <c r="B39" s="21"/>
      <c r="C39" s="22" t="s">
        <v>76</v>
      </c>
      <c r="D39" s="33"/>
      <c r="E39" s="33"/>
      <c r="F39" s="32">
        <v>0</v>
      </c>
      <c r="G39" s="33"/>
      <c r="H39" s="33"/>
      <c r="I39" s="33">
        <f t="shared" si="0"/>
        <v>0</v>
      </c>
    </row>
    <row r="40" spans="2:9" x14ac:dyDescent="0.25">
      <c r="B40" s="21"/>
      <c r="C40" s="22" t="s">
        <v>77</v>
      </c>
      <c r="D40" s="33"/>
      <c r="E40" s="33"/>
      <c r="F40" s="32">
        <v>0</v>
      </c>
      <c r="G40" s="33"/>
      <c r="H40" s="33"/>
      <c r="I40" s="33">
        <f t="shared" si="0"/>
        <v>0</v>
      </c>
    </row>
    <row r="41" spans="2:9" x14ac:dyDescent="0.25">
      <c r="B41" s="21"/>
      <c r="C41" s="22" t="s">
        <v>78</v>
      </c>
      <c r="D41" s="33"/>
      <c r="E41" s="33"/>
      <c r="F41" s="32">
        <v>0</v>
      </c>
      <c r="G41" s="33"/>
      <c r="H41" s="33"/>
      <c r="I41" s="33">
        <f t="shared" si="0"/>
        <v>0</v>
      </c>
    </row>
    <row r="42" spans="2:9" x14ac:dyDescent="0.25">
      <c r="B42" s="21"/>
      <c r="C42" s="22" t="s">
        <v>79</v>
      </c>
      <c r="D42" s="32">
        <v>55000</v>
      </c>
      <c r="E42" s="32">
        <v>0</v>
      </c>
      <c r="F42" s="32">
        <v>55000</v>
      </c>
      <c r="G42" s="32">
        <v>0</v>
      </c>
      <c r="H42" s="32">
        <v>0</v>
      </c>
      <c r="I42" s="33">
        <f t="shared" si="0"/>
        <v>55000</v>
      </c>
    </row>
    <row r="43" spans="2:9" x14ac:dyDescent="0.25">
      <c r="B43" s="21"/>
      <c r="C43" s="22" t="s">
        <v>80</v>
      </c>
      <c r="D43" s="33"/>
      <c r="E43" s="33"/>
      <c r="F43" s="32">
        <v>0</v>
      </c>
      <c r="G43" s="33"/>
      <c r="H43" s="33"/>
      <c r="I43" s="33">
        <f t="shared" si="0"/>
        <v>0</v>
      </c>
    </row>
    <row r="44" spans="2:9" x14ac:dyDescent="0.25">
      <c r="B44" s="21"/>
      <c r="C44" s="22" t="s">
        <v>131</v>
      </c>
      <c r="D44" s="33">
        <v>0</v>
      </c>
      <c r="E44" s="33">
        <v>0</v>
      </c>
      <c r="F44" s="32">
        <v>0</v>
      </c>
      <c r="G44" s="33">
        <v>0</v>
      </c>
      <c r="H44" s="33">
        <v>0</v>
      </c>
      <c r="I44" s="33">
        <f t="shared" si="0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v>0</v>
      </c>
      <c r="G45" s="33">
        <v>0</v>
      </c>
      <c r="H45" s="33">
        <v>0</v>
      </c>
      <c r="I45" s="33">
        <f t="shared" si="0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v>0</v>
      </c>
      <c r="G46" s="33">
        <v>0</v>
      </c>
      <c r="H46" s="33">
        <v>0</v>
      </c>
      <c r="I46" s="33">
        <f t="shared" si="0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3">
        <f t="shared" si="0"/>
        <v>0</v>
      </c>
    </row>
    <row r="48" spans="2:9" x14ac:dyDescent="0.25">
      <c r="B48" s="53" t="s">
        <v>132</v>
      </c>
      <c r="C48" s="54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f t="shared" si="0"/>
        <v>0</v>
      </c>
    </row>
    <row r="49" spans="2:9" x14ac:dyDescent="0.25">
      <c r="B49" s="21"/>
      <c r="C49" s="22" t="s">
        <v>133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f t="shared" si="0"/>
        <v>0</v>
      </c>
    </row>
    <row r="50" spans="2:9" x14ac:dyDescent="0.25">
      <c r="B50" s="21"/>
      <c r="C50" s="22" t="s">
        <v>134</v>
      </c>
      <c r="D50" s="33">
        <v>0</v>
      </c>
      <c r="E50" s="33">
        <v>0</v>
      </c>
      <c r="F50" s="32">
        <v>0</v>
      </c>
      <c r="G50" s="33">
        <v>0</v>
      </c>
      <c r="H50" s="33">
        <v>0</v>
      </c>
      <c r="I50" s="32">
        <f t="shared" si="0"/>
        <v>0</v>
      </c>
    </row>
    <row r="51" spans="2:9" x14ac:dyDescent="0.25">
      <c r="B51" s="21"/>
      <c r="C51" s="22" t="s">
        <v>135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3">
        <f t="shared" si="0"/>
        <v>0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v>0</v>
      </c>
      <c r="G52" s="33">
        <v>0</v>
      </c>
      <c r="H52" s="33">
        <v>0</v>
      </c>
      <c r="I52" s="32">
        <f t="shared" si="0"/>
        <v>0</v>
      </c>
    </row>
    <row r="53" spans="2:9" x14ac:dyDescent="0.25">
      <c r="B53" s="21"/>
      <c r="C53" s="22" t="s">
        <v>136</v>
      </c>
      <c r="D53" s="33"/>
      <c r="E53" s="33"/>
      <c r="F53" s="32">
        <v>0</v>
      </c>
      <c r="G53" s="33"/>
      <c r="H53" s="33"/>
      <c r="I53" s="33">
        <f t="shared" si="0"/>
        <v>0</v>
      </c>
    </row>
    <row r="54" spans="2:9" x14ac:dyDescent="0.25">
      <c r="B54" s="21"/>
      <c r="C54" s="22" t="s">
        <v>137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f t="shared" si="0"/>
        <v>0</v>
      </c>
    </row>
    <row r="55" spans="2:9" x14ac:dyDescent="0.25">
      <c r="B55" s="21"/>
      <c r="C55" s="22" t="s">
        <v>138</v>
      </c>
      <c r="D55" s="33"/>
      <c r="E55" s="33"/>
      <c r="F55" s="32">
        <v>0</v>
      </c>
      <c r="G55" s="33"/>
      <c r="H55" s="33"/>
      <c r="I55" s="33">
        <f t="shared" si="0"/>
        <v>0</v>
      </c>
    </row>
    <row r="56" spans="2:9" x14ac:dyDescent="0.25">
      <c r="B56" s="21"/>
      <c r="C56" s="22" t="s">
        <v>139</v>
      </c>
      <c r="D56" s="33"/>
      <c r="E56" s="33"/>
      <c r="F56" s="32">
        <v>0</v>
      </c>
      <c r="G56" s="33"/>
      <c r="H56" s="33"/>
      <c r="I56" s="33">
        <f t="shared" si="0"/>
        <v>0</v>
      </c>
    </row>
    <row r="57" spans="2:9" x14ac:dyDescent="0.25">
      <c r="B57" s="21"/>
      <c r="C57" s="22" t="s">
        <v>35</v>
      </c>
      <c r="D57" s="33"/>
      <c r="E57" s="33"/>
      <c r="F57" s="32">
        <v>0</v>
      </c>
      <c r="G57" s="33"/>
      <c r="H57" s="33"/>
      <c r="I57" s="33">
        <f t="shared" si="0"/>
        <v>0</v>
      </c>
    </row>
    <row r="58" spans="2:9" x14ac:dyDescent="0.25">
      <c r="B58" s="53" t="s">
        <v>92</v>
      </c>
      <c r="C58" s="54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0"/>
        <v>0</v>
      </c>
    </row>
    <row r="59" spans="2:9" x14ac:dyDescent="0.25">
      <c r="B59" s="21"/>
      <c r="C59" s="22" t="s">
        <v>140</v>
      </c>
      <c r="D59" s="33"/>
      <c r="E59" s="33"/>
      <c r="F59" s="32">
        <v>0</v>
      </c>
      <c r="G59" s="33"/>
      <c r="H59" s="33"/>
      <c r="I59" s="32">
        <f t="shared" si="0"/>
        <v>0</v>
      </c>
    </row>
    <row r="60" spans="2:9" x14ac:dyDescent="0.25">
      <c r="B60" s="21"/>
      <c r="C60" s="22" t="s">
        <v>141</v>
      </c>
      <c r="D60" s="33">
        <v>0</v>
      </c>
      <c r="E60" s="33">
        <v>0</v>
      </c>
      <c r="F60" s="32">
        <v>0</v>
      </c>
      <c r="G60" s="33">
        <v>0</v>
      </c>
      <c r="H60" s="33">
        <v>0</v>
      </c>
      <c r="I60" s="32">
        <f t="shared" si="0"/>
        <v>0</v>
      </c>
    </row>
    <row r="61" spans="2:9" x14ac:dyDescent="0.25">
      <c r="B61" s="21"/>
      <c r="C61" s="22" t="s">
        <v>142</v>
      </c>
      <c r="D61" s="33"/>
      <c r="E61" s="33"/>
      <c r="F61" s="32">
        <v>0</v>
      </c>
      <c r="G61" s="33"/>
      <c r="H61" s="33"/>
      <c r="I61" s="33">
        <f t="shared" si="0"/>
        <v>0</v>
      </c>
    </row>
    <row r="62" spans="2:9" x14ac:dyDescent="0.25">
      <c r="B62" s="53" t="s">
        <v>143</v>
      </c>
      <c r="C62" s="54"/>
      <c r="D62" s="31">
        <v>5000000</v>
      </c>
      <c r="E62" s="31">
        <v>0</v>
      </c>
      <c r="F62" s="31">
        <v>5000000</v>
      </c>
      <c r="G62" s="31">
        <v>0</v>
      </c>
      <c r="H62" s="31">
        <v>0</v>
      </c>
      <c r="I62" s="31">
        <f t="shared" si="0"/>
        <v>5000000</v>
      </c>
    </row>
    <row r="63" spans="2:9" x14ac:dyDescent="0.25">
      <c r="B63" s="21"/>
      <c r="C63" s="22" t="s">
        <v>144</v>
      </c>
      <c r="D63" s="33"/>
      <c r="E63" s="33"/>
      <c r="F63" s="32">
        <v>0</v>
      </c>
      <c r="G63" s="33"/>
      <c r="H63" s="33"/>
      <c r="I63" s="33">
        <f t="shared" si="0"/>
        <v>0</v>
      </c>
    </row>
    <row r="64" spans="2:9" x14ac:dyDescent="0.25">
      <c r="B64" s="21"/>
      <c r="C64" s="22" t="s">
        <v>145</v>
      </c>
      <c r="D64" s="33"/>
      <c r="E64" s="33"/>
      <c r="F64" s="32">
        <v>0</v>
      </c>
      <c r="G64" s="33"/>
      <c r="H64" s="33"/>
      <c r="I64" s="33">
        <f t="shared" si="0"/>
        <v>0</v>
      </c>
    </row>
    <row r="65" spans="2:9" x14ac:dyDescent="0.25">
      <c r="B65" s="21"/>
      <c r="C65" s="22" t="s">
        <v>146</v>
      </c>
      <c r="D65" s="33"/>
      <c r="E65" s="33"/>
      <c r="F65" s="32">
        <v>0</v>
      </c>
      <c r="G65" s="33"/>
      <c r="H65" s="33"/>
      <c r="I65" s="33">
        <f t="shared" si="0"/>
        <v>0</v>
      </c>
    </row>
    <row r="66" spans="2:9" x14ac:dyDescent="0.25">
      <c r="B66" s="21"/>
      <c r="C66" s="22" t="s">
        <v>147</v>
      </c>
      <c r="D66" s="33"/>
      <c r="E66" s="33"/>
      <c r="F66" s="32">
        <v>0</v>
      </c>
      <c r="G66" s="33"/>
      <c r="H66" s="33"/>
      <c r="I66" s="33">
        <f t="shared" si="0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v>5000000</v>
      </c>
      <c r="G67" s="33">
        <v>0</v>
      </c>
      <c r="H67" s="33">
        <v>0</v>
      </c>
      <c r="I67" s="33">
        <f t="shared" si="0"/>
        <v>5000000</v>
      </c>
    </row>
    <row r="68" spans="2:9" x14ac:dyDescent="0.25">
      <c r="B68" s="21"/>
      <c r="C68" s="22" t="s">
        <v>149</v>
      </c>
      <c r="D68" s="33"/>
      <c r="E68" s="33"/>
      <c r="F68" s="32">
        <v>0</v>
      </c>
      <c r="G68" s="33"/>
      <c r="H68" s="33"/>
      <c r="I68" s="33">
        <f t="shared" si="0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f t="shared" si="0"/>
        <v>0</v>
      </c>
    </row>
    <row r="70" spans="2:9" x14ac:dyDescent="0.25">
      <c r="B70" s="55" t="s">
        <v>81</v>
      </c>
      <c r="C70" s="56"/>
      <c r="D70" s="34">
        <v>0</v>
      </c>
      <c r="E70" s="34">
        <v>0</v>
      </c>
      <c r="F70" s="32">
        <v>0</v>
      </c>
      <c r="G70" s="34">
        <v>0</v>
      </c>
      <c r="H70" s="34">
        <v>0</v>
      </c>
      <c r="I70" s="34">
        <f t="shared" si="0"/>
        <v>0</v>
      </c>
    </row>
    <row r="71" spans="2:9" x14ac:dyDescent="0.25">
      <c r="B71" s="21"/>
      <c r="C71" s="22" t="s">
        <v>85</v>
      </c>
      <c r="D71" s="33"/>
      <c r="E71" s="33"/>
      <c r="F71" s="32">
        <v>0</v>
      </c>
      <c r="G71" s="33"/>
      <c r="H71" s="33"/>
      <c r="I71" s="33">
        <f t="shared" si="0"/>
        <v>0</v>
      </c>
    </row>
    <row r="72" spans="2:9" x14ac:dyDescent="0.25">
      <c r="B72" s="21"/>
      <c r="C72" s="22" t="s">
        <v>48</v>
      </c>
      <c r="D72" s="33"/>
      <c r="E72" s="33"/>
      <c r="F72" s="32">
        <v>0</v>
      </c>
      <c r="G72" s="33"/>
      <c r="H72" s="33"/>
      <c r="I72" s="33">
        <f t="shared" si="0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0"/>
        <v>0</v>
      </c>
    </row>
    <row r="74" spans="2:9" x14ac:dyDescent="0.25">
      <c r="B74" s="53" t="s">
        <v>151</v>
      </c>
      <c r="C74" s="54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f t="shared" si="0"/>
        <v>0</v>
      </c>
    </row>
    <row r="75" spans="2:9" x14ac:dyDescent="0.25">
      <c r="B75" s="21"/>
      <c r="C75" s="22" t="s">
        <v>152</v>
      </c>
      <c r="D75" s="33"/>
      <c r="E75" s="33"/>
      <c r="F75" s="32">
        <v>0</v>
      </c>
      <c r="G75" s="33"/>
      <c r="H75" s="33"/>
      <c r="I75" s="33">
        <f t="shared" ref="I75:I81" si="1">+F75-G75</f>
        <v>0</v>
      </c>
    </row>
    <row r="76" spans="2:9" x14ac:dyDescent="0.25">
      <c r="B76" s="21"/>
      <c r="C76" s="22" t="s">
        <v>87</v>
      </c>
      <c r="D76" s="33"/>
      <c r="E76" s="33"/>
      <c r="F76" s="32">
        <v>0</v>
      </c>
      <c r="G76" s="33"/>
      <c r="H76" s="33"/>
      <c r="I76" s="33">
        <f t="shared" si="1"/>
        <v>0</v>
      </c>
    </row>
    <row r="77" spans="2:9" x14ac:dyDescent="0.25">
      <c r="B77" s="21"/>
      <c r="C77" s="22" t="s">
        <v>88</v>
      </c>
      <c r="D77" s="33"/>
      <c r="E77" s="33"/>
      <c r="F77" s="32">
        <v>0</v>
      </c>
      <c r="G77" s="33"/>
      <c r="H77" s="33"/>
      <c r="I77" s="33">
        <f t="shared" si="1"/>
        <v>0</v>
      </c>
    </row>
    <row r="78" spans="2:9" x14ac:dyDescent="0.25">
      <c r="B78" s="21"/>
      <c r="C78" s="22" t="s">
        <v>89</v>
      </c>
      <c r="D78" s="33"/>
      <c r="E78" s="33"/>
      <c r="F78" s="32">
        <v>0</v>
      </c>
      <c r="G78" s="33"/>
      <c r="H78" s="33"/>
      <c r="I78" s="33">
        <f t="shared" si="1"/>
        <v>0</v>
      </c>
    </row>
    <row r="79" spans="2:9" x14ac:dyDescent="0.25">
      <c r="B79" s="21"/>
      <c r="C79" s="22" t="s">
        <v>90</v>
      </c>
      <c r="D79" s="33"/>
      <c r="E79" s="33"/>
      <c r="F79" s="32">
        <v>0</v>
      </c>
      <c r="G79" s="33"/>
      <c r="H79" s="33"/>
      <c r="I79" s="33">
        <f t="shared" si="1"/>
        <v>0</v>
      </c>
    </row>
    <row r="80" spans="2:9" x14ac:dyDescent="0.25">
      <c r="B80" s="21"/>
      <c r="C80" s="22" t="s">
        <v>91</v>
      </c>
      <c r="D80" s="33"/>
      <c r="E80" s="33"/>
      <c r="F80" s="32">
        <v>0</v>
      </c>
      <c r="G80" s="33"/>
      <c r="H80" s="33"/>
      <c r="I80" s="33">
        <f t="shared" si="1"/>
        <v>0</v>
      </c>
    </row>
    <row r="81" spans="1:10" x14ac:dyDescent="0.25">
      <c r="B81" s="21"/>
      <c r="C81" s="22" t="s">
        <v>153</v>
      </c>
      <c r="D81" s="33"/>
      <c r="E81" s="33"/>
      <c r="F81" s="32">
        <v>0</v>
      </c>
      <c r="G81" s="33"/>
      <c r="H81" s="33"/>
      <c r="I81" s="33">
        <f t="shared" si="1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2">+D10+D18+D28+D38+D48+D58+D62+D70+D74</f>
        <v>1000000000.0000001</v>
      </c>
      <c r="E82" s="35">
        <f t="shared" si="2"/>
        <v>4180683.2399999998</v>
      </c>
      <c r="F82" s="35">
        <f t="shared" si="2"/>
        <v>1004180683.24</v>
      </c>
      <c r="G82" s="35">
        <f t="shared" si="2"/>
        <v>653513343.37000012</v>
      </c>
      <c r="H82" s="35">
        <f t="shared" si="2"/>
        <v>619421815.89999998</v>
      </c>
      <c r="I82" s="35">
        <f t="shared" si="2"/>
        <v>350667339.86999995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2020-10-29T19:57:29Z</dcterms:modified>
</cp:coreProperties>
</file>