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15" windowWidth="20430" windowHeight="274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G44" i="11" l="1"/>
  <c r="F37" i="11" l="1"/>
  <c r="F15" i="11"/>
  <c r="F16" i="11"/>
  <c r="F17" i="11"/>
  <c r="F14" i="11"/>
  <c r="I37" i="11" l="1"/>
  <c r="I17" i="11" l="1"/>
  <c r="I16" i="11" l="1"/>
  <c r="I15" i="11"/>
  <c r="I14" i="1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E44" i="11"/>
  <c r="H77" i="11" l="1"/>
  <c r="H79" i="11" s="1"/>
  <c r="G74" i="11"/>
  <c r="E77" i="11"/>
  <c r="E79" i="11" s="1"/>
  <c r="K44" i="11"/>
  <c r="G77" i="11"/>
  <c r="G79" i="11" s="1"/>
  <c r="H74" i="11"/>
  <c r="E74" i="11"/>
  <c r="D44" i="11" l="1"/>
  <c r="F44" i="11" l="1"/>
  <c r="D74" i="1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<sst xmlns="http://schemas.openxmlformats.org/spreadsheetml/2006/main" count="77" uniqueCount="77">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</sst>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A16" sqref="A16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7.140625" style="1" bestFit="1" customWidth="1"/>
    <col min="5" max="5" width="15.85546875" style="1" customWidth="1"/>
    <col min="6" max="6" width="17.85546875" style="1" customWidth="1"/>
    <col min="7" max="7" width="18.140625" style="1" customWidth="1"/>
    <col min="8" max="8" width="16.7109375" style="1" customWidth="1"/>
    <col min="9" max="9" width="17.85546875" style="1" bestFit="1" customWidth="1"/>
    <col min="10" max="10" width="0" style="1" hidden="1" customWidth="1"/>
    <col min="11" max="11" width="19" style="1" hidden="1" customWidth="1"/>
    <col min="12" max="12" width="0" style="1" hidden="1" customWidth="1"/>
    <col min="13" max="16384" width="11.42578125" style="1"/>
  </cols>
  <sheetData>
    <row r="1" spans="1:9" ht="15.75" thickBot="1" x14ac:dyDescent="0.3">
      <c r="A1" s="2"/>
      <c r="B1" s="2"/>
    </row>
    <row r="2" spans="1:9" x14ac:dyDescent="0.25">
      <c r="A2" s="18" t="s">
        <v>72</v>
      </c>
      <c r="B2" s="19"/>
      <c r="C2" s="19"/>
      <c r="D2" s="19"/>
      <c r="E2" s="19"/>
      <c r="F2" s="19"/>
      <c r="G2" s="19"/>
      <c r="H2" s="19"/>
      <c r="I2" s="20"/>
    </row>
    <row r="3" spans="1:9" x14ac:dyDescent="0.25">
      <c r="A3" s="21" t="s">
        <v>73</v>
      </c>
      <c r="B3" s="22"/>
      <c r="C3" s="22"/>
      <c r="D3" s="22"/>
      <c r="E3" s="22"/>
      <c r="F3" s="22"/>
      <c r="G3" s="22"/>
      <c r="H3" s="22"/>
      <c r="I3" s="23"/>
    </row>
    <row r="4" spans="1:9" x14ac:dyDescent="0.25">
      <c r="A4" s="21" t="s">
        <v>76</v>
      </c>
      <c r="B4" s="22"/>
      <c r="C4" s="22"/>
      <c r="D4" s="22"/>
      <c r="E4" s="22"/>
      <c r="F4" s="22"/>
      <c r="G4" s="22"/>
      <c r="H4" s="22"/>
      <c r="I4" s="23"/>
    </row>
    <row r="5" spans="1:9" ht="15.75" thickBot="1" x14ac:dyDescent="0.3">
      <c r="A5" s="24" t="s">
        <v>0</v>
      </c>
      <c r="B5" s="25"/>
      <c r="C5" s="25"/>
      <c r="D5" s="25"/>
      <c r="E5" s="25"/>
      <c r="F5" s="25"/>
      <c r="G5" s="25"/>
      <c r="H5" s="25"/>
      <c r="I5" s="26"/>
    </row>
    <row r="6" spans="1:9" ht="15.75" thickBot="1" x14ac:dyDescent="0.3">
      <c r="A6" s="18"/>
      <c r="B6" s="19"/>
      <c r="C6" s="20"/>
      <c r="D6" s="27" t="s">
        <v>5</v>
      </c>
      <c r="E6" s="28"/>
      <c r="F6" s="28"/>
      <c r="G6" s="28"/>
      <c r="H6" s="29"/>
      <c r="I6" s="30" t="s">
        <v>7</v>
      </c>
    </row>
    <row r="7" spans="1:9" x14ac:dyDescent="0.25">
      <c r="A7" s="21" t="s">
        <v>2</v>
      </c>
      <c r="B7" s="22"/>
      <c r="C7" s="23"/>
      <c r="D7" s="30" t="s">
        <v>9</v>
      </c>
      <c r="E7" s="35" t="s">
        <v>3</v>
      </c>
      <c r="F7" s="30" t="s">
        <v>4</v>
      </c>
      <c r="G7" s="30" t="s">
        <v>1</v>
      </c>
      <c r="H7" s="30" t="s">
        <v>6</v>
      </c>
      <c r="I7" s="31"/>
    </row>
    <row r="8" spans="1:9" ht="15.75" thickBot="1" x14ac:dyDescent="0.3">
      <c r="A8" s="24" t="s">
        <v>8</v>
      </c>
      <c r="B8" s="25"/>
      <c r="C8" s="26"/>
      <c r="D8" s="32"/>
      <c r="E8" s="36"/>
      <c r="F8" s="32"/>
      <c r="G8" s="32"/>
      <c r="H8" s="32"/>
      <c r="I8" s="32"/>
    </row>
    <row r="9" spans="1:9" x14ac:dyDescent="0.25">
      <c r="A9" s="37"/>
      <c r="B9" s="38"/>
      <c r="C9" s="39"/>
      <c r="D9" s="3"/>
      <c r="E9" s="3"/>
      <c r="F9" s="3"/>
      <c r="G9" s="3"/>
      <c r="H9" s="3"/>
      <c r="I9" s="3"/>
    </row>
    <row r="10" spans="1:9" x14ac:dyDescent="0.25">
      <c r="A10" s="40" t="s">
        <v>10</v>
      </c>
      <c r="B10" s="41"/>
      <c r="C10" s="42"/>
      <c r="D10" s="11"/>
      <c r="E10" s="11"/>
      <c r="F10" s="11"/>
      <c r="G10" s="11"/>
      <c r="H10" s="11"/>
      <c r="I10" s="11"/>
    </row>
    <row r="11" spans="1:9" x14ac:dyDescent="0.25">
      <c r="A11" s="4"/>
      <c r="B11" s="33" t="s">
        <v>11</v>
      </c>
      <c r="C11" s="34"/>
      <c r="D11" s="3"/>
      <c r="E11" s="3"/>
      <c r="F11" s="3"/>
      <c r="G11" s="3"/>
      <c r="H11" s="3"/>
      <c r="I11" s="3"/>
    </row>
    <row r="12" spans="1:9" x14ac:dyDescent="0.25">
      <c r="A12" s="4"/>
      <c r="B12" s="33" t="s">
        <v>12</v>
      </c>
      <c r="C12" s="34"/>
      <c r="D12" s="3"/>
      <c r="E12" s="3"/>
      <c r="F12" s="3"/>
      <c r="G12" s="3"/>
      <c r="H12" s="3"/>
      <c r="I12" s="3"/>
    </row>
    <row r="13" spans="1:9" x14ac:dyDescent="0.25">
      <c r="A13" s="4"/>
      <c r="B13" s="33" t="s">
        <v>13</v>
      </c>
      <c r="C13" s="34"/>
      <c r="D13" s="3"/>
      <c r="E13" s="3"/>
      <c r="F13" s="3"/>
      <c r="G13" s="3"/>
      <c r="H13" s="3"/>
      <c r="I13" s="3"/>
    </row>
    <row r="14" spans="1:9" x14ac:dyDescent="0.25">
      <c r="A14" s="4"/>
      <c r="B14" s="33" t="s">
        <v>14</v>
      </c>
      <c r="C14" s="34"/>
      <c r="D14" s="13">
        <v>753349</v>
      </c>
      <c r="E14" s="13">
        <v>0</v>
      </c>
      <c r="F14" s="13">
        <f>SUM(D14:E14)</f>
        <v>753349</v>
      </c>
      <c r="G14" s="13">
        <v>946285.21</v>
      </c>
      <c r="H14" s="13">
        <v>946285.21</v>
      </c>
      <c r="I14" s="13">
        <f t="shared" ref="I14:I16" si="0">H14-D14</f>
        <v>192936.20999999996</v>
      </c>
    </row>
    <row r="15" spans="1:9" x14ac:dyDescent="0.25">
      <c r="A15" s="4"/>
      <c r="B15" s="33" t="s">
        <v>15</v>
      </c>
      <c r="C15" s="34"/>
      <c r="D15" s="13">
        <v>45114</v>
      </c>
      <c r="E15" s="13"/>
      <c r="F15" s="13">
        <f t="shared" ref="F15:F17" si="1">SUM(D15:E15)</f>
        <v>45114</v>
      </c>
      <c r="G15" s="13">
        <v>1623870.98</v>
      </c>
      <c r="H15" s="13">
        <v>1623870.98</v>
      </c>
      <c r="I15" s="13">
        <f t="shared" si="0"/>
        <v>1578756.98</v>
      </c>
    </row>
    <row r="16" spans="1:9" x14ac:dyDescent="0.25">
      <c r="A16" s="4"/>
      <c r="B16" s="33" t="s">
        <v>16</v>
      </c>
      <c r="C16" s="34"/>
      <c r="D16" s="13">
        <v>0</v>
      </c>
      <c r="E16" s="13">
        <v>0</v>
      </c>
      <c r="F16" s="13">
        <f t="shared" si="1"/>
        <v>0</v>
      </c>
      <c r="G16" s="13">
        <v>15541.25</v>
      </c>
      <c r="H16" s="13">
        <v>15541.25</v>
      </c>
      <c r="I16" s="13">
        <f t="shared" si="0"/>
        <v>15541.25</v>
      </c>
    </row>
    <row r="17" spans="1:9" x14ac:dyDescent="0.25">
      <c r="A17" s="4"/>
      <c r="B17" s="33" t="s">
        <v>17</v>
      </c>
      <c r="C17" s="34"/>
      <c r="D17" s="13">
        <v>0</v>
      </c>
      <c r="E17" s="13"/>
      <c r="F17" s="13">
        <f t="shared" si="1"/>
        <v>0</v>
      </c>
      <c r="G17" s="13"/>
      <c r="H17" s="13"/>
      <c r="I17" s="13">
        <f>H17-D17</f>
        <v>0</v>
      </c>
    </row>
    <row r="18" spans="1:9" x14ac:dyDescent="0.25">
      <c r="A18" s="43"/>
      <c r="B18" s="33" t="s">
        <v>18</v>
      </c>
      <c r="C18" s="34"/>
      <c r="D18" s="44">
        <f>SUM(D20:D30)</f>
        <v>0</v>
      </c>
      <c r="E18" s="44">
        <f t="shared" ref="E18:I18" si="2">SUM(E20:E30)</f>
        <v>0</v>
      </c>
      <c r="F18" s="44">
        <f t="shared" si="2"/>
        <v>0</v>
      </c>
      <c r="G18" s="44"/>
      <c r="H18" s="44"/>
      <c r="I18" s="44">
        <f t="shared" si="2"/>
        <v>0</v>
      </c>
    </row>
    <row r="19" spans="1:9" x14ac:dyDescent="0.25">
      <c r="A19" s="43"/>
      <c r="B19" s="33" t="s">
        <v>19</v>
      </c>
      <c r="C19" s="34"/>
      <c r="D19" s="44"/>
      <c r="E19" s="44"/>
      <c r="F19" s="44"/>
      <c r="G19" s="44"/>
      <c r="H19" s="44"/>
      <c r="I19" s="44"/>
    </row>
    <row r="20" spans="1:9" x14ac:dyDescent="0.25">
      <c r="A20" s="4"/>
      <c r="B20" s="5"/>
      <c r="C20" s="6" t="s">
        <v>20</v>
      </c>
      <c r="D20" s="13"/>
      <c r="E20" s="13"/>
      <c r="F20" s="13"/>
      <c r="G20" s="13"/>
      <c r="H20" s="13"/>
      <c r="I20" s="13"/>
    </row>
    <row r="21" spans="1:9" x14ac:dyDescent="0.25">
      <c r="A21" s="4"/>
      <c r="B21" s="5"/>
      <c r="C21" s="6" t="s">
        <v>21</v>
      </c>
      <c r="D21" s="13"/>
      <c r="E21" s="13"/>
      <c r="F21" s="13"/>
      <c r="G21" s="13"/>
      <c r="H21" s="13"/>
      <c r="I21" s="13"/>
    </row>
    <row r="22" spans="1:9" x14ac:dyDescent="0.25">
      <c r="A22" s="4"/>
      <c r="B22" s="5"/>
      <c r="C22" s="6" t="s">
        <v>22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5"/>
      <c r="C23" s="6" t="s">
        <v>23</v>
      </c>
      <c r="D23" s="13"/>
      <c r="E23" s="13"/>
      <c r="F23" s="13"/>
      <c r="G23" s="13"/>
      <c r="H23" s="13"/>
      <c r="I23" s="13"/>
    </row>
    <row r="24" spans="1:9" x14ac:dyDescent="0.25">
      <c r="A24" s="4"/>
      <c r="B24" s="5"/>
      <c r="C24" s="6" t="s">
        <v>24</v>
      </c>
      <c r="D24" s="13"/>
      <c r="E24" s="13"/>
      <c r="F24" s="13"/>
      <c r="G24" s="13"/>
      <c r="H24" s="13"/>
      <c r="I24" s="13"/>
    </row>
    <row r="25" spans="1:9" x14ac:dyDescent="0.25">
      <c r="A25" s="4"/>
      <c r="B25" s="5"/>
      <c r="C25" s="6" t="s">
        <v>25</v>
      </c>
      <c r="D25" s="13"/>
      <c r="E25" s="13"/>
      <c r="F25" s="13"/>
      <c r="G25" s="13"/>
      <c r="H25" s="13"/>
      <c r="I25" s="13"/>
    </row>
    <row r="26" spans="1:9" x14ac:dyDescent="0.25">
      <c r="A26" s="4"/>
      <c r="B26" s="5"/>
      <c r="C26" s="6" t="s">
        <v>26</v>
      </c>
      <c r="D26" s="13"/>
      <c r="E26" s="13"/>
      <c r="F26" s="13"/>
      <c r="G26" s="13"/>
      <c r="H26" s="13"/>
      <c r="I26" s="13"/>
    </row>
    <row r="27" spans="1:9" x14ac:dyDescent="0.25">
      <c r="A27" s="4"/>
      <c r="B27" s="5"/>
      <c r="C27" s="6" t="s">
        <v>27</v>
      </c>
      <c r="D27" s="13"/>
      <c r="E27" s="13"/>
      <c r="F27" s="13"/>
      <c r="G27" s="13"/>
      <c r="H27" s="13"/>
      <c r="I27" s="13"/>
    </row>
    <row r="28" spans="1:9" x14ac:dyDescent="0.25">
      <c r="A28" s="4"/>
      <c r="B28" s="5"/>
      <c r="C28" s="6" t="s">
        <v>28</v>
      </c>
      <c r="D28" s="13"/>
      <c r="E28" s="13"/>
      <c r="F28" s="13"/>
      <c r="G28" s="13"/>
      <c r="H28" s="13"/>
      <c r="I28" s="13"/>
    </row>
    <row r="29" spans="1:9" x14ac:dyDescent="0.25">
      <c r="A29" s="4"/>
      <c r="B29" s="5"/>
      <c r="C29" s="6" t="s">
        <v>29</v>
      </c>
      <c r="D29" s="13"/>
      <c r="E29" s="13"/>
      <c r="F29" s="13"/>
      <c r="G29" s="13"/>
      <c r="H29" s="13"/>
      <c r="I29" s="13"/>
    </row>
    <row r="30" spans="1:9" ht="28.5" x14ac:dyDescent="0.25">
      <c r="A30" s="4"/>
      <c r="B30" s="5"/>
      <c r="C30" s="16" t="s">
        <v>30</v>
      </c>
      <c r="D30" s="13"/>
      <c r="E30" s="13"/>
      <c r="F30" s="13"/>
      <c r="G30" s="13"/>
      <c r="H30" s="13"/>
      <c r="I30" s="13"/>
    </row>
    <row r="31" spans="1:9" x14ac:dyDescent="0.25">
      <c r="A31" s="4"/>
      <c r="B31" s="33" t="s">
        <v>31</v>
      </c>
      <c r="C31" s="34"/>
      <c r="D31" s="13">
        <f>SUM(D32:D36)</f>
        <v>0</v>
      </c>
      <c r="E31" s="13">
        <f t="shared" ref="E31:I31" si="3">SUM(E32:E36)</f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3">
        <f t="shared" si="3"/>
        <v>0</v>
      </c>
    </row>
    <row r="32" spans="1:9" x14ac:dyDescent="0.25">
      <c r="A32" s="4"/>
      <c r="B32" s="5"/>
      <c r="C32" s="6" t="s">
        <v>32</v>
      </c>
      <c r="D32" s="13"/>
      <c r="E32" s="13"/>
      <c r="F32" s="13"/>
      <c r="G32" s="13"/>
      <c r="H32" s="13"/>
      <c r="I32" s="13"/>
    </row>
    <row r="33" spans="1:11" x14ac:dyDescent="0.25">
      <c r="A33" s="4"/>
      <c r="B33" s="5"/>
      <c r="C33" s="6" t="s">
        <v>33</v>
      </c>
      <c r="D33" s="13"/>
      <c r="E33" s="13"/>
      <c r="F33" s="13"/>
      <c r="G33" s="13"/>
      <c r="H33" s="13"/>
      <c r="I33" s="13"/>
    </row>
    <row r="34" spans="1:11" x14ac:dyDescent="0.25">
      <c r="A34" s="4"/>
      <c r="B34" s="5"/>
      <c r="C34" s="6" t="s">
        <v>34</v>
      </c>
      <c r="D34" s="13"/>
      <c r="E34" s="13"/>
      <c r="F34" s="13"/>
      <c r="G34" s="13"/>
      <c r="H34" s="13"/>
      <c r="I34" s="13"/>
    </row>
    <row r="35" spans="1:11" x14ac:dyDescent="0.25">
      <c r="A35" s="4"/>
      <c r="B35" s="5"/>
      <c r="C35" s="6" t="s">
        <v>35</v>
      </c>
      <c r="D35" s="13"/>
      <c r="E35" s="13"/>
      <c r="F35" s="13"/>
      <c r="G35" s="13"/>
      <c r="H35" s="13"/>
      <c r="I35" s="13"/>
    </row>
    <row r="36" spans="1:11" x14ac:dyDescent="0.25">
      <c r="A36" s="4"/>
      <c r="B36" s="5"/>
      <c r="C36" s="6" t="s">
        <v>36</v>
      </c>
      <c r="D36" s="13"/>
      <c r="E36" s="13"/>
      <c r="F36" s="13"/>
      <c r="G36" s="13"/>
      <c r="H36" s="13"/>
      <c r="I36" s="13"/>
    </row>
    <row r="37" spans="1:11" x14ac:dyDescent="0.25">
      <c r="A37" s="4"/>
      <c r="B37" s="33" t="s">
        <v>74</v>
      </c>
      <c r="C37" s="34"/>
      <c r="D37" s="13">
        <v>1000000000</v>
      </c>
      <c r="E37" s="13">
        <v>0</v>
      </c>
      <c r="F37" s="13">
        <f>SUM(D37:E37)</f>
        <v>1000000000</v>
      </c>
      <c r="G37" s="13">
        <v>749999999.97000003</v>
      </c>
      <c r="H37" s="13">
        <v>749999999.97000003</v>
      </c>
      <c r="I37" s="13">
        <f>H37-D37</f>
        <v>-250000000.02999997</v>
      </c>
    </row>
    <row r="38" spans="1:11" x14ac:dyDescent="0.25">
      <c r="A38" s="4"/>
      <c r="B38" s="33" t="s">
        <v>37</v>
      </c>
      <c r="C38" s="34"/>
      <c r="D38" s="13">
        <f>SUM(D39)</f>
        <v>0</v>
      </c>
      <c r="E38" s="13">
        <f t="shared" ref="E38:I38" si="4">SUM(E39)</f>
        <v>0</v>
      </c>
      <c r="F38" s="13">
        <f t="shared" si="4"/>
        <v>0</v>
      </c>
      <c r="G38" s="13">
        <f t="shared" si="4"/>
        <v>0</v>
      </c>
      <c r="H38" s="13">
        <f t="shared" si="4"/>
        <v>0</v>
      </c>
      <c r="I38" s="13">
        <f t="shared" si="4"/>
        <v>0</v>
      </c>
    </row>
    <row r="39" spans="1:11" x14ac:dyDescent="0.25">
      <c r="A39" s="4"/>
      <c r="B39" s="5"/>
      <c r="C39" s="6" t="s">
        <v>38</v>
      </c>
      <c r="D39" s="13"/>
      <c r="E39" s="13"/>
      <c r="F39" s="13"/>
      <c r="G39" s="13"/>
      <c r="H39" s="13"/>
      <c r="I39" s="13"/>
    </row>
    <row r="40" spans="1:11" x14ac:dyDescent="0.25">
      <c r="A40" s="4"/>
      <c r="B40" s="33" t="s">
        <v>39</v>
      </c>
      <c r="C40" s="34"/>
      <c r="D40" s="13">
        <f>SUM(D41:D42)</f>
        <v>0</v>
      </c>
      <c r="E40" s="13">
        <f t="shared" ref="E40:I40" si="5">SUM(E41:E42)</f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</row>
    <row r="41" spans="1:11" x14ac:dyDescent="0.25">
      <c r="A41" s="4"/>
      <c r="B41" s="5"/>
      <c r="C41" s="6" t="s">
        <v>40</v>
      </c>
      <c r="D41" s="13"/>
      <c r="E41" s="13"/>
      <c r="F41" s="13"/>
      <c r="G41" s="13"/>
      <c r="H41" s="13"/>
      <c r="I41" s="13"/>
    </row>
    <row r="42" spans="1:11" x14ac:dyDescent="0.25">
      <c r="A42" s="4"/>
      <c r="B42" s="5"/>
      <c r="C42" s="6" t="s">
        <v>41</v>
      </c>
      <c r="D42" s="13"/>
      <c r="E42" s="13"/>
      <c r="F42" s="13"/>
      <c r="G42" s="13"/>
      <c r="H42" s="13"/>
      <c r="I42" s="13"/>
    </row>
    <row r="43" spans="1:11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1" x14ac:dyDescent="0.25">
      <c r="A44" s="40" t="s">
        <v>42</v>
      </c>
      <c r="B44" s="41"/>
      <c r="C44" s="45"/>
      <c r="D44" s="46">
        <f>D11+D12+D13+D14+D15+D16+D17+D18+D31+D37+D38+D40</f>
        <v>1000798463</v>
      </c>
      <c r="E44" s="46">
        <f t="shared" ref="E44:H44" si="6">E11+E12+E13+E14+E15+E16+E17+E18+E31+E37+E38+E40</f>
        <v>0</v>
      </c>
      <c r="F44" s="46">
        <f t="shared" si="6"/>
        <v>1000798463</v>
      </c>
      <c r="G44" s="46">
        <f>G11+G12+G13+G14+G15+G16+G17+G18+G31+G37+G38+G40</f>
        <v>752585697.41000009</v>
      </c>
      <c r="H44" s="46">
        <f t="shared" si="6"/>
        <v>752585697.41000009</v>
      </c>
      <c r="I44" s="46">
        <f>I11+I12+I13+I14+I15+I16+I17+I18+I31+I37+I38+I40</f>
        <v>-248212765.58999997</v>
      </c>
      <c r="K44" s="46">
        <f>E44-40496937.99</f>
        <v>-40496937.990000002</v>
      </c>
    </row>
    <row r="45" spans="1:11" x14ac:dyDescent="0.25">
      <c r="A45" s="40" t="s">
        <v>43</v>
      </c>
      <c r="B45" s="41"/>
      <c r="C45" s="45"/>
      <c r="D45" s="46"/>
      <c r="E45" s="46"/>
      <c r="F45" s="46"/>
      <c r="G45" s="46"/>
      <c r="H45" s="46"/>
      <c r="I45" s="46"/>
      <c r="K45" s="46"/>
    </row>
    <row r="46" spans="1:11" x14ac:dyDescent="0.25">
      <c r="A46" s="40" t="s">
        <v>44</v>
      </c>
      <c r="B46" s="41"/>
      <c r="C46" s="45"/>
      <c r="D46" s="14"/>
      <c r="E46" s="14"/>
      <c r="F46" s="14"/>
      <c r="G46" s="14"/>
      <c r="H46" s="14"/>
      <c r="I46" s="13"/>
    </row>
    <row r="47" spans="1:11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1" x14ac:dyDescent="0.25">
      <c r="A48" s="40" t="s">
        <v>45</v>
      </c>
      <c r="B48" s="41"/>
      <c r="C48" s="45"/>
      <c r="D48" s="13"/>
      <c r="E48" s="13"/>
      <c r="F48" s="13"/>
      <c r="G48" s="13"/>
      <c r="H48" s="13"/>
      <c r="I48" s="13"/>
    </row>
    <row r="49" spans="1:9" x14ac:dyDescent="0.25">
      <c r="A49" s="4"/>
      <c r="B49" s="33" t="s">
        <v>46</v>
      </c>
      <c r="C49" s="34"/>
      <c r="D49" s="13"/>
      <c r="E49" s="13"/>
      <c r="F49" s="13"/>
      <c r="G49" s="13"/>
      <c r="H49" s="13"/>
      <c r="I49" s="13"/>
    </row>
    <row r="50" spans="1:9" ht="28.5" x14ac:dyDescent="0.25">
      <c r="A50" s="4"/>
      <c r="B50" s="5"/>
      <c r="C50" s="16" t="s">
        <v>47</v>
      </c>
      <c r="D50" s="13"/>
      <c r="E50" s="13"/>
      <c r="F50" s="13"/>
      <c r="G50" s="13"/>
      <c r="H50" s="13"/>
      <c r="I50" s="13"/>
    </row>
    <row r="51" spans="1:9" x14ac:dyDescent="0.25">
      <c r="A51" s="4"/>
      <c r="B51" s="5"/>
      <c r="C51" s="16" t="s">
        <v>48</v>
      </c>
      <c r="D51" s="13"/>
      <c r="E51" s="13"/>
      <c r="F51" s="13"/>
      <c r="G51" s="13"/>
      <c r="H51" s="13"/>
      <c r="I51" s="13"/>
    </row>
    <row r="52" spans="1:9" x14ac:dyDescent="0.25">
      <c r="A52" s="4"/>
      <c r="B52" s="5"/>
      <c r="C52" s="16" t="s">
        <v>49</v>
      </c>
      <c r="D52" s="13"/>
      <c r="E52" s="13"/>
      <c r="F52" s="13"/>
      <c r="G52" s="13"/>
      <c r="H52" s="13"/>
      <c r="I52" s="13"/>
    </row>
    <row r="53" spans="1:9" ht="42.75" x14ac:dyDescent="0.25">
      <c r="A53" s="4"/>
      <c r="B53" s="5"/>
      <c r="C53" s="16" t="s">
        <v>50</v>
      </c>
      <c r="D53" s="13"/>
      <c r="E53" s="13"/>
      <c r="F53" s="13"/>
      <c r="G53" s="13"/>
      <c r="H53" s="13"/>
      <c r="I53" s="13"/>
    </row>
    <row r="54" spans="1:9" x14ac:dyDescent="0.25">
      <c r="A54" s="4"/>
      <c r="B54" s="5"/>
      <c r="C54" s="16" t="s">
        <v>51</v>
      </c>
      <c r="D54" s="13"/>
      <c r="E54" s="13"/>
      <c r="F54" s="13"/>
      <c r="G54" s="13"/>
      <c r="H54" s="13"/>
      <c r="I54" s="13"/>
    </row>
    <row r="55" spans="1:9" ht="28.5" x14ac:dyDescent="0.25">
      <c r="A55" s="4"/>
      <c r="B55" s="5"/>
      <c r="C55" s="16" t="s">
        <v>52</v>
      </c>
      <c r="D55" s="13"/>
      <c r="E55" s="13"/>
      <c r="F55" s="13"/>
      <c r="G55" s="13"/>
      <c r="H55" s="13"/>
      <c r="I55" s="13"/>
    </row>
    <row r="56" spans="1:9" ht="28.5" x14ac:dyDescent="0.25">
      <c r="A56" s="4"/>
      <c r="B56" s="5"/>
      <c r="C56" s="16" t="s">
        <v>53</v>
      </c>
      <c r="D56" s="13"/>
      <c r="E56" s="13"/>
      <c r="F56" s="13"/>
      <c r="G56" s="13"/>
      <c r="H56" s="13"/>
      <c r="I56" s="13"/>
    </row>
    <row r="57" spans="1:9" ht="28.5" x14ac:dyDescent="0.25">
      <c r="A57" s="4"/>
      <c r="B57" s="5"/>
      <c r="C57" s="17" t="s">
        <v>54</v>
      </c>
      <c r="D57" s="13"/>
      <c r="E57" s="13"/>
      <c r="F57" s="13"/>
      <c r="G57" s="13"/>
      <c r="H57" s="13"/>
      <c r="I57" s="13"/>
    </row>
    <row r="58" spans="1:9" x14ac:dyDescent="0.25">
      <c r="A58" s="4"/>
      <c r="B58" s="33" t="s">
        <v>55</v>
      </c>
      <c r="C58" s="34"/>
      <c r="D58" s="13"/>
      <c r="E58" s="13"/>
      <c r="F58" s="13"/>
      <c r="G58" s="13"/>
      <c r="H58" s="13"/>
      <c r="I58" s="13"/>
    </row>
    <row r="59" spans="1:9" x14ac:dyDescent="0.25">
      <c r="A59" s="4"/>
      <c r="B59" s="5"/>
      <c r="C59" s="6" t="s">
        <v>56</v>
      </c>
      <c r="D59" s="13"/>
      <c r="E59" s="13"/>
      <c r="F59" s="13"/>
      <c r="G59" s="13"/>
      <c r="H59" s="13"/>
      <c r="I59" s="13"/>
    </row>
    <row r="60" spans="1:9" x14ac:dyDescent="0.25">
      <c r="A60" s="4"/>
      <c r="B60" s="5"/>
      <c r="C60" s="6" t="s">
        <v>57</v>
      </c>
      <c r="D60" s="13"/>
      <c r="E60" s="13"/>
      <c r="F60" s="13"/>
      <c r="G60" s="13"/>
      <c r="H60" s="13"/>
      <c r="I60" s="13"/>
    </row>
    <row r="61" spans="1:9" x14ac:dyDescent="0.25">
      <c r="A61" s="4"/>
      <c r="B61" s="5"/>
      <c r="C61" s="6" t="s">
        <v>58</v>
      </c>
      <c r="D61" s="13"/>
      <c r="E61" s="13"/>
      <c r="F61" s="13"/>
      <c r="G61" s="13"/>
      <c r="H61" s="13"/>
      <c r="I61" s="13"/>
    </row>
    <row r="62" spans="1:9" x14ac:dyDescent="0.25">
      <c r="A62" s="4"/>
      <c r="B62" s="5"/>
      <c r="C62" s="6" t="s">
        <v>59</v>
      </c>
      <c r="D62" s="13"/>
      <c r="E62" s="13"/>
      <c r="F62" s="13"/>
      <c r="G62" s="13"/>
      <c r="H62" s="13"/>
      <c r="I62" s="13"/>
    </row>
    <row r="63" spans="1:9" x14ac:dyDescent="0.25">
      <c r="A63" s="4"/>
      <c r="B63" s="33" t="s">
        <v>60</v>
      </c>
      <c r="C63" s="34"/>
      <c r="D63" s="13"/>
      <c r="E63" s="13"/>
      <c r="F63" s="13"/>
      <c r="G63" s="13"/>
      <c r="H63" s="13"/>
      <c r="I63" s="13"/>
    </row>
    <row r="64" spans="1:9" ht="28.5" x14ac:dyDescent="0.25">
      <c r="A64" s="4"/>
      <c r="B64" s="5"/>
      <c r="C64" s="16" t="s">
        <v>61</v>
      </c>
      <c r="D64" s="13"/>
      <c r="E64" s="13"/>
      <c r="F64" s="13"/>
      <c r="G64" s="13"/>
      <c r="H64" s="13"/>
      <c r="I64" s="13"/>
    </row>
    <row r="65" spans="1:9" x14ac:dyDescent="0.25">
      <c r="A65" s="4"/>
      <c r="B65" s="5"/>
      <c r="C65" s="6" t="s">
        <v>62</v>
      </c>
      <c r="D65" s="13"/>
      <c r="E65" s="13"/>
      <c r="F65" s="13"/>
      <c r="G65" s="13"/>
      <c r="H65" s="13"/>
      <c r="I65" s="13"/>
    </row>
    <row r="66" spans="1:9" x14ac:dyDescent="0.25">
      <c r="A66" s="4"/>
      <c r="B66" s="33" t="s">
        <v>75</v>
      </c>
      <c r="C66" s="34"/>
      <c r="D66" s="13"/>
      <c r="E66" s="13"/>
      <c r="F66" s="13"/>
      <c r="G66" s="13"/>
      <c r="H66" s="13"/>
      <c r="I66" s="13"/>
    </row>
    <row r="67" spans="1:9" x14ac:dyDescent="0.25">
      <c r="A67" s="4"/>
      <c r="B67" s="33" t="s">
        <v>63</v>
      </c>
      <c r="C67" s="34"/>
      <c r="D67" s="13"/>
      <c r="E67" s="13"/>
      <c r="F67" s="13"/>
      <c r="G67" s="13"/>
      <c r="H67" s="13"/>
      <c r="I67" s="13"/>
    </row>
    <row r="68" spans="1:9" x14ac:dyDescent="0.25">
      <c r="A68" s="7"/>
      <c r="B68" s="49"/>
      <c r="C68" s="50"/>
      <c r="D68" s="13"/>
      <c r="E68" s="13"/>
      <c r="F68" s="13"/>
      <c r="G68" s="13"/>
      <c r="H68" s="13"/>
      <c r="I68" s="13"/>
    </row>
    <row r="69" spans="1:9" x14ac:dyDescent="0.25">
      <c r="A69" s="40" t="s">
        <v>64</v>
      </c>
      <c r="B69" s="41"/>
      <c r="C69" s="45"/>
      <c r="D69" s="12">
        <f>D49+D58+D63+D66+D67</f>
        <v>0</v>
      </c>
      <c r="E69" s="12">
        <f t="shared" ref="E69:I69" si="7">E49+E58+E63+E66+E67</f>
        <v>0</v>
      </c>
      <c r="F69" s="12">
        <f t="shared" si="7"/>
        <v>0</v>
      </c>
      <c r="G69" s="12">
        <f t="shared" si="7"/>
        <v>0</v>
      </c>
      <c r="H69" s="12">
        <f t="shared" si="7"/>
        <v>0</v>
      </c>
      <c r="I69" s="12">
        <f t="shared" si="7"/>
        <v>0</v>
      </c>
    </row>
    <row r="70" spans="1:9" x14ac:dyDescent="0.25">
      <c r="A70" s="7"/>
      <c r="B70" s="49"/>
      <c r="C70" s="50"/>
      <c r="D70" s="13"/>
      <c r="E70" s="13"/>
      <c r="F70" s="13"/>
      <c r="G70" s="13"/>
      <c r="H70" s="13"/>
      <c r="I70" s="13"/>
    </row>
    <row r="71" spans="1:9" x14ac:dyDescent="0.25">
      <c r="A71" s="40" t="s">
        <v>65</v>
      </c>
      <c r="B71" s="41"/>
      <c r="C71" s="45"/>
      <c r="D71" s="12">
        <f>D72</f>
        <v>0</v>
      </c>
      <c r="E71" s="12">
        <f t="shared" ref="E71:I71" si="8">E72</f>
        <v>0</v>
      </c>
      <c r="F71" s="12">
        <f t="shared" si="8"/>
        <v>0</v>
      </c>
      <c r="G71" s="12">
        <f t="shared" si="8"/>
        <v>0</v>
      </c>
      <c r="H71" s="12">
        <f t="shared" si="8"/>
        <v>0</v>
      </c>
      <c r="I71" s="12">
        <f t="shared" si="8"/>
        <v>0</v>
      </c>
    </row>
    <row r="72" spans="1:9" x14ac:dyDescent="0.25">
      <c r="A72" s="4"/>
      <c r="B72" s="33" t="s">
        <v>66</v>
      </c>
      <c r="C72" s="34"/>
      <c r="D72" s="13"/>
      <c r="E72" s="13"/>
      <c r="F72" s="13"/>
      <c r="G72" s="13"/>
      <c r="H72" s="13"/>
      <c r="I72" s="13"/>
    </row>
    <row r="73" spans="1:9" x14ac:dyDescent="0.25">
      <c r="A73" s="7"/>
      <c r="B73" s="49"/>
      <c r="C73" s="50"/>
      <c r="D73" s="13"/>
      <c r="E73" s="13"/>
      <c r="F73" s="13"/>
      <c r="G73" s="13"/>
      <c r="H73" s="13"/>
      <c r="I73" s="13"/>
    </row>
    <row r="74" spans="1:9" x14ac:dyDescent="0.25">
      <c r="A74" s="40" t="s">
        <v>67</v>
      </c>
      <c r="B74" s="41"/>
      <c r="C74" s="45"/>
      <c r="D74" s="12">
        <f>D44+D69+D71</f>
        <v>1000798463</v>
      </c>
      <c r="E74" s="12">
        <f t="shared" ref="E74:I74" si="9">E44+E69+E71</f>
        <v>0</v>
      </c>
      <c r="F74" s="12">
        <f t="shared" si="9"/>
        <v>1000798463</v>
      </c>
      <c r="G74" s="12">
        <f t="shared" si="9"/>
        <v>752585697.41000009</v>
      </c>
      <c r="H74" s="12">
        <f t="shared" si="9"/>
        <v>752585697.41000009</v>
      </c>
      <c r="I74" s="12">
        <f t="shared" si="9"/>
        <v>-248212765.58999997</v>
      </c>
    </row>
    <row r="75" spans="1:9" x14ac:dyDescent="0.25">
      <c r="A75" s="7"/>
      <c r="B75" s="49"/>
      <c r="C75" s="50"/>
      <c r="D75" s="13"/>
      <c r="E75" s="13"/>
      <c r="F75" s="13"/>
      <c r="G75" s="13"/>
      <c r="H75" s="13"/>
      <c r="I75" s="13"/>
    </row>
    <row r="76" spans="1:9" x14ac:dyDescent="0.25">
      <c r="A76" s="4"/>
      <c r="B76" s="51" t="s">
        <v>68</v>
      </c>
      <c r="C76" s="45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52" t="s">
        <v>69</v>
      </c>
      <c r="C77" s="53"/>
      <c r="D77" s="13">
        <f>D44</f>
        <v>1000798463</v>
      </c>
      <c r="E77" s="13">
        <f t="shared" ref="E77:I77" si="10">E44</f>
        <v>0</v>
      </c>
      <c r="F77" s="13">
        <f t="shared" si="10"/>
        <v>1000798463</v>
      </c>
      <c r="G77" s="13">
        <f t="shared" si="10"/>
        <v>752585697.41000009</v>
      </c>
      <c r="H77" s="13">
        <f t="shared" si="10"/>
        <v>752585697.41000009</v>
      </c>
      <c r="I77" s="13">
        <f t="shared" si="10"/>
        <v>-248212765.58999997</v>
      </c>
    </row>
    <row r="78" spans="1:9" ht="28.5" customHeight="1" x14ac:dyDescent="0.25">
      <c r="A78" s="4"/>
      <c r="B78" s="52" t="s">
        <v>70</v>
      </c>
      <c r="C78" s="53"/>
      <c r="D78" s="13"/>
      <c r="E78" s="13"/>
      <c r="F78" s="13"/>
      <c r="G78" s="13"/>
      <c r="H78" s="13"/>
      <c r="I78" s="13"/>
    </row>
    <row r="79" spans="1:9" x14ac:dyDescent="0.25">
      <c r="A79" s="4"/>
      <c r="B79" s="51" t="s">
        <v>71</v>
      </c>
      <c r="C79" s="45"/>
      <c r="D79" s="13">
        <f>D77+D78</f>
        <v>1000798463</v>
      </c>
      <c r="E79" s="13">
        <f t="shared" ref="E79:I79" si="11">E77+E78</f>
        <v>0</v>
      </c>
      <c r="F79" s="13">
        <f t="shared" si="11"/>
        <v>1000798463</v>
      </c>
      <c r="G79" s="13">
        <f t="shared" si="11"/>
        <v>752585697.41000009</v>
      </c>
      <c r="H79" s="13">
        <f t="shared" si="11"/>
        <v>752585697.41000009</v>
      </c>
      <c r="I79" s="13">
        <f t="shared" si="11"/>
        <v>-248212765.58999997</v>
      </c>
    </row>
    <row r="80" spans="1:9" ht="15.75" thickBot="1" x14ac:dyDescent="0.3">
      <c r="A80" s="10"/>
      <c r="B80" s="47"/>
      <c r="C80" s="48"/>
      <c r="D80" s="15"/>
      <c r="E80" s="15"/>
      <c r="F80" s="15"/>
      <c r="G80" s="15"/>
      <c r="H80" s="15"/>
      <c r="I80" s="15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2020-10-28T20:43:04Z</cp:lastPrinted>
  <dcterms:created xsi:type="dcterms:W3CDTF">2017-01-24T00:42:56Z</dcterms:created>
  <dcterms:modified xsi:type="dcterms:W3CDTF">2020-10-29T20:08:43Z</dcterms:modified>
</cp:coreProperties>
</file>