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CAdmon" sheetId="25" r:id="rId2"/>
  </sheets>
  <definedNames>
    <definedName name="_xlnm.Print_Area" localSheetId="1">CAdmon!$A$1:$H$32</definedName>
  </definedNames>
  <calcPr calcId="145621"/>
</workbook>
</file>

<file path=xl/calcChain.xml><?xml version="1.0" encoding="utf-8"?>
<calcChain xmlns="http://schemas.openxmlformats.org/spreadsheetml/2006/main">
  <c r="E13" i="25" l="1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22" i="25" l="1"/>
  <c r="G22" i="25"/>
  <c r="C22" i="25"/>
  <c r="E22" i="25" l="1"/>
  <c r="F22" i="25"/>
  <c r="H22" i="25" l="1"/>
  <c r="H12" i="25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<sst xmlns="http://schemas.openxmlformats.org/spreadsheetml/2006/main" count="266" uniqueCount="96">
  <si>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</si>
  <si>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</si>
  <si>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</si>
  <si>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</si>
  <si>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</si>
  <si>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</si>
  <si>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</si>
  <si>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</si>
  <si>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</si>
  <si>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</si>
  <si>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</si>
  <si>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</si>
  <si>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</si>
  <si>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</si>
  <si>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</si>
  <si>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</si>
  <si>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</si>
  <si>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</si>
  <si>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</si>
  <si>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</si>
  <si>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</si>
  <si>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</si>
  <si>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</si>
  <si>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</si>
  <si>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</si>
  <si>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</si>
  <si>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</si>
  <si>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</si>
  <si>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</si>
  <si>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</si>
  <si>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</si>
  <si>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</si>
  <si>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</si>
  <si>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</si>
  <si>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</si>
  <si>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</si>
  <si>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</si>
  <si>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</si>
  <si>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</si>
  <si>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</si>
  <si>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</si>
  <si>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</si>
  <si>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</si>
  <si>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</si>
  <si>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</si>
  <si>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</si>
  <si>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</si>
  <si>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</si>
  <si>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</si>
  <si>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</si>
  <si>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</si>
  <si>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</si>
  <si>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</si>
  <si>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</si>
  <si>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</si>
  <si>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</si>
  <si>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</si>
  <si>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</si>
  <si>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</si>
  <si>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</si>
  <si>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</si>
  <si>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</si>
  <si>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</si>
  <si>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</si>
  <si>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</si>
  <si>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</si>
  <si>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</si>
  <si>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</si>
  <si>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</si>
  <si>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</si>
  <si>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</si>
  <si>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</si>
  <si>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</si>
  <si>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</si>
  <si>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</si>
  <si>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</si>
  <si>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</si>
  <si>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</si>
  <si>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</si>
  <si>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</si>
  <si>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</si>
  <si>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</si>
  <si>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</si>
  <si>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</si>
  <si>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</si>
  <si>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</si>
  <si>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</si>
  <si>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</si>
  <si>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</si>
  <si>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</si>
  <si>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</si>
  <si>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</si>
  <si>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</si>
  <si>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</si>
  <si>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Fondo Auxiliar para la Administración de Justicia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</si>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</sst>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0" fontId="12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12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43" fontId="8" fillId="4" borderId="10" xfId="2" applyNumberFormat="1" applyFont="1" applyFill="1" applyBorder="1" applyAlignment="1">
      <alignment horizontal="right" vertical="top" wrapText="1"/>
    </xf>
    <xf numFmtId="43" fontId="8" fillId="4" borderId="10" xfId="0" applyNumberFormat="1" applyFont="1" applyFill="1" applyBorder="1" applyAlignment="1">
      <alignment horizontal="right" vertical="top" wrapText="1"/>
    </xf>
    <xf numFmtId="43" fontId="8" fillId="4" borderId="11" xfId="0" applyNumberFormat="1" applyFont="1" applyFill="1" applyBorder="1" applyAlignment="1">
      <alignment horizontal="justify" vertical="top" wrapText="1"/>
    </xf>
    <xf numFmtId="43" fontId="9" fillId="4" borderId="11" xfId="0" applyNumberFormat="1" applyFont="1" applyFill="1" applyBorder="1" applyAlignment="1">
      <alignment horizontal="right" vertical="top" wrapText="1"/>
    </xf>
    <xf numFmtId="40" fontId="16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5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Jorge Igancio Pérez Castañeda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12" sqref="A12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53"/>
      <c r="B2" s="53"/>
      <c r="C2" s="53"/>
      <c r="D2" s="53"/>
      <c r="E2" s="53"/>
      <c r="F2" s="53"/>
      <c r="G2" s="53"/>
      <c r="H2" s="53"/>
      <c r="I2"/>
    </row>
    <row r="3" spans="1:9" ht="15.75" x14ac:dyDescent="0.25">
      <c r="A3" s="53" t="s">
        <v>94</v>
      </c>
      <c r="B3" s="53"/>
      <c r="C3" s="53"/>
      <c r="D3" s="53"/>
      <c r="E3" s="53"/>
      <c r="F3" s="53"/>
      <c r="G3" s="53"/>
      <c r="H3" s="53"/>
      <c r="I3"/>
    </row>
    <row r="4" spans="1:9" x14ac:dyDescent="0.25">
      <c r="A4" s="54" t="s">
        <v>76</v>
      </c>
      <c r="B4" s="54"/>
      <c r="C4" s="54"/>
      <c r="D4" s="54"/>
      <c r="E4" s="54"/>
      <c r="F4" s="54"/>
      <c r="G4" s="54"/>
      <c r="H4" s="54"/>
      <c r="I4"/>
    </row>
    <row r="5" spans="1:9" x14ac:dyDescent="0.25">
      <c r="A5" s="54" t="s">
        <v>77</v>
      </c>
      <c r="B5" s="54"/>
      <c r="C5" s="54"/>
      <c r="D5" s="54"/>
      <c r="E5" s="54"/>
      <c r="F5" s="54"/>
      <c r="G5" s="54"/>
      <c r="H5" s="54"/>
      <c r="I5"/>
    </row>
    <row r="6" spans="1:9" x14ac:dyDescent="0.25">
      <c r="A6" s="54" t="s">
        <v>95</v>
      </c>
      <c r="B6" s="54"/>
      <c r="C6" s="54"/>
      <c r="D6" s="54"/>
      <c r="E6" s="54"/>
      <c r="F6" s="54"/>
      <c r="G6" s="54"/>
      <c r="H6" s="54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51" t="s">
        <v>73</v>
      </c>
      <c r="B8" s="51"/>
      <c r="C8" s="52" t="s">
        <v>78</v>
      </c>
      <c r="D8" s="52"/>
      <c r="E8" s="52"/>
      <c r="F8" s="52"/>
      <c r="G8" s="52"/>
      <c r="H8" s="52" t="s">
        <v>79</v>
      </c>
      <c r="I8"/>
    </row>
    <row r="9" spans="1:9" ht="22.5" x14ac:dyDescent="0.25">
      <c r="A9" s="51"/>
      <c r="B9" s="51"/>
      <c r="C9" s="32" t="s">
        <v>80</v>
      </c>
      <c r="D9" s="32" t="s">
        <v>81</v>
      </c>
      <c r="E9" s="32" t="s">
        <v>74</v>
      </c>
      <c r="F9" s="32" t="s">
        <v>75</v>
      </c>
      <c r="G9" s="32" t="s">
        <v>82</v>
      </c>
      <c r="H9" s="52"/>
      <c r="I9"/>
    </row>
    <row r="10" spans="1:9" x14ac:dyDescent="0.25">
      <c r="A10" s="51"/>
      <c r="B10" s="51"/>
      <c r="C10" s="32">
        <v>1</v>
      </c>
      <c r="D10" s="32">
        <v>2</v>
      </c>
      <c r="E10" s="32" t="s">
        <v>83</v>
      </c>
      <c r="F10" s="32">
        <v>4</v>
      </c>
      <c r="G10" s="32">
        <v>5</v>
      </c>
      <c r="H10" s="32" t="s">
        <v>84</v>
      </c>
      <c r="I10"/>
    </row>
    <row r="11" spans="1:9" x14ac:dyDescent="0.25">
      <c r="A11" s="20"/>
      <c r="B11" s="30"/>
      <c r="C11" s="21"/>
      <c r="D11" s="21"/>
      <c r="E11" s="21"/>
      <c r="F11" s="21"/>
      <c r="G11" s="21"/>
      <c r="H11" s="21"/>
      <c r="I11"/>
    </row>
    <row r="12" spans="1:9" ht="22.5" x14ac:dyDescent="0.25">
      <c r="A12" s="22"/>
      <c r="B12" s="23" t="s">
        <v>94</v>
      </c>
      <c r="C12" s="33">
        <v>68328600.140000001</v>
      </c>
      <c r="D12" s="33">
        <v>0</v>
      </c>
      <c r="E12" s="33">
        <v>68328600.140000001</v>
      </c>
      <c r="F12" s="33">
        <v>28235527.68</v>
      </c>
      <c r="G12" s="33">
        <v>25813674.539999999</v>
      </c>
      <c r="H12" s="33">
        <f t="shared" ref="H12:H20" si="0">+E12-F12</f>
        <v>40093072.460000001</v>
      </c>
      <c r="I12"/>
    </row>
    <row r="13" spans="1:9" x14ac:dyDescent="0.25">
      <c r="A13" s="22"/>
      <c r="B13" s="23" t="s">
        <v>86</v>
      </c>
      <c r="C13" s="34"/>
      <c r="D13" s="34"/>
      <c r="E13" s="34">
        <f t="shared" ref="E13:E20" si="1">+C13+D13</f>
        <v>0</v>
      </c>
      <c r="F13" s="34"/>
      <c r="G13" s="34"/>
      <c r="H13" s="34">
        <f t="shared" si="0"/>
        <v>0</v>
      </c>
      <c r="I13"/>
    </row>
    <row r="14" spans="1:9" x14ac:dyDescent="0.25">
      <c r="A14" s="22"/>
      <c r="B14" s="23" t="s">
        <v>87</v>
      </c>
      <c r="C14" s="34"/>
      <c r="D14" s="34"/>
      <c r="E14" s="34">
        <f t="shared" si="1"/>
        <v>0</v>
      </c>
      <c r="F14" s="34"/>
      <c r="G14" s="34"/>
      <c r="H14" s="34">
        <f t="shared" si="0"/>
        <v>0</v>
      </c>
      <c r="I14"/>
    </row>
    <row r="15" spans="1:9" x14ac:dyDescent="0.25">
      <c r="A15" s="22"/>
      <c r="B15" s="23" t="s">
        <v>88</v>
      </c>
      <c r="C15" s="34"/>
      <c r="D15" s="34"/>
      <c r="E15" s="34">
        <f t="shared" si="1"/>
        <v>0</v>
      </c>
      <c r="F15" s="34"/>
      <c r="G15" s="34"/>
      <c r="H15" s="34">
        <f t="shared" si="0"/>
        <v>0</v>
      </c>
      <c r="I15"/>
    </row>
    <row r="16" spans="1:9" x14ac:dyDescent="0.25">
      <c r="A16" s="22"/>
      <c r="B16" s="23" t="s">
        <v>89</v>
      </c>
      <c r="C16" s="34"/>
      <c r="D16" s="34"/>
      <c r="E16" s="34">
        <f t="shared" si="1"/>
        <v>0</v>
      </c>
      <c r="F16" s="34"/>
      <c r="G16" s="34"/>
      <c r="H16" s="34">
        <f t="shared" si="0"/>
        <v>0</v>
      </c>
      <c r="I16"/>
    </row>
    <row r="17" spans="1:9" x14ac:dyDescent="0.25">
      <c r="A17" s="22"/>
      <c r="B17" s="23" t="s">
        <v>90</v>
      </c>
      <c r="C17" s="34"/>
      <c r="D17" s="34"/>
      <c r="E17" s="34">
        <f t="shared" si="1"/>
        <v>0</v>
      </c>
      <c r="F17" s="34"/>
      <c r="G17" s="34"/>
      <c r="H17" s="34">
        <f t="shared" si="0"/>
        <v>0</v>
      </c>
    </row>
    <row r="18" spans="1:9" x14ac:dyDescent="0.25">
      <c r="A18" s="22"/>
      <c r="B18" s="23" t="s">
        <v>91</v>
      </c>
      <c r="C18" s="34"/>
      <c r="D18" s="34"/>
      <c r="E18" s="34">
        <f t="shared" si="1"/>
        <v>0</v>
      </c>
      <c r="F18" s="34"/>
      <c r="G18" s="34"/>
      <c r="H18" s="34">
        <f t="shared" si="0"/>
        <v>0</v>
      </c>
    </row>
    <row r="19" spans="1:9" x14ac:dyDescent="0.25">
      <c r="A19" s="22"/>
      <c r="B19" s="23" t="s">
        <v>92</v>
      </c>
      <c r="C19" s="34"/>
      <c r="D19" s="34"/>
      <c r="E19" s="34">
        <f t="shared" si="1"/>
        <v>0</v>
      </c>
      <c r="F19" s="34"/>
      <c r="G19" s="34"/>
      <c r="H19" s="34">
        <f t="shared" si="0"/>
        <v>0</v>
      </c>
    </row>
    <row r="20" spans="1:9" x14ac:dyDescent="0.25">
      <c r="A20" s="22"/>
      <c r="B20" s="23" t="s">
        <v>93</v>
      </c>
      <c r="C20" s="34"/>
      <c r="D20" s="34"/>
      <c r="E20" s="34">
        <f t="shared" si="1"/>
        <v>0</v>
      </c>
      <c r="F20" s="34"/>
      <c r="G20" s="34"/>
      <c r="H20" s="34">
        <f t="shared" si="0"/>
        <v>0</v>
      </c>
    </row>
    <row r="21" spans="1:9" x14ac:dyDescent="0.25">
      <c r="A21" s="24"/>
      <c r="B21" s="25"/>
      <c r="C21" s="35"/>
      <c r="D21" s="35"/>
      <c r="E21" s="35"/>
      <c r="F21" s="35"/>
      <c r="G21" s="35"/>
      <c r="H21" s="35"/>
    </row>
    <row r="22" spans="1:9" s="29" customFormat="1" x14ac:dyDescent="0.25">
      <c r="A22" s="27"/>
      <c r="B22" s="28" t="s">
        <v>85</v>
      </c>
      <c r="C22" s="36">
        <f>SUM(C12:C20)</f>
        <v>68328600.140000001</v>
      </c>
      <c r="D22" s="36">
        <f>SUM(D12:D20)</f>
        <v>0</v>
      </c>
      <c r="E22" s="36">
        <f>SUM(E12:E20)</f>
        <v>68328600.140000001</v>
      </c>
      <c r="F22" s="36">
        <f>SUM(F12:F20)</f>
        <v>28235527.68</v>
      </c>
      <c r="G22" s="36">
        <f>SUM(G12:G20)</f>
        <v>25813674.539999999</v>
      </c>
      <c r="H22" s="36" t="e">
        <f>SUM(#REF!)</f>
        <v>#REF!</v>
      </c>
      <c r="I22" s="26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37"/>
      <c r="D24" s="37"/>
      <c r="E24" s="37"/>
      <c r="F24" s="37"/>
      <c r="G24" s="37"/>
      <c r="H24" s="37"/>
    </row>
    <row r="25" spans="1:9" x14ac:dyDescent="0.25">
      <c r="A25" s="31"/>
      <c r="B25" s="31"/>
      <c r="C25" s="38"/>
      <c r="D25" s="38"/>
      <c r="E25" s="38"/>
      <c r="F25" s="38"/>
      <c r="G25" s="38"/>
      <c r="H25" s="3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2020-10-29T21:13:10Z</dcterms:modified>
</cp:coreProperties>
</file>