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915"/>
  </bookViews>
  <sheets>
    <sheet name="FORMATO_6a" sheetId="2" r:id="rId1"/>
  </sheets>
  <definedNames>
    <definedName name="_xlnm.Print_Area" localSheetId="0">FORMATO_6a!$A$10:$H$181</definedName>
    <definedName name="_xlnm.Print_Titles" localSheetId="0">FORMATO_6a!$1:$9</definedName>
  </definedNames>
  <calcPr calcId="145621"/>
</workbook>
</file>

<file path=xl/calcChain.xml><?xml version="1.0" encoding="utf-8"?>
<calcChain xmlns="http://schemas.openxmlformats.org/spreadsheetml/2006/main">
  <c r="H82" i="2" l="1"/>
  <c r="H81" i="2"/>
  <c r="H80" i="2"/>
  <c r="H79" i="2"/>
  <c r="H78" i="2"/>
  <c r="H77" i="2"/>
  <c r="H75" i="2"/>
  <c r="H74" i="2"/>
  <c r="H73" i="2"/>
  <c r="H71" i="2"/>
  <c r="H70" i="2"/>
  <c r="H69" i="2"/>
  <c r="H68" i="2"/>
  <c r="H67" i="2"/>
  <c r="H66" i="2"/>
  <c r="H65" i="2"/>
  <c r="H64" i="2"/>
  <c r="H62" i="2"/>
  <c r="H60" i="2"/>
  <c r="H58" i="2"/>
  <c r="H57" i="2"/>
  <c r="H54" i="2"/>
  <c r="H48" i="2"/>
  <c r="H47" i="2"/>
  <c r="H46" i="2"/>
  <c r="H44" i="2"/>
  <c r="H42" i="2"/>
  <c r="H40" i="2"/>
  <c r="H27" i="2"/>
  <c r="H22" i="2"/>
  <c r="H17" i="2"/>
  <c r="H83" i="2"/>
  <c r="H56" i="2"/>
  <c r="H41" i="2"/>
  <c r="H76" i="2" l="1"/>
  <c r="H63" i="2"/>
  <c r="H72" i="2" l="1"/>
  <c r="H35" i="2" l="1"/>
  <c r="H34" i="2" l="1"/>
  <c r="H61" i="2" l="1"/>
  <c r="H59" i="2" s="1"/>
  <c r="H43" i="2"/>
  <c r="H25" i="2"/>
  <c r="H28" i="2"/>
  <c r="H24" i="2"/>
  <c r="H21" i="2"/>
  <c r="H18" i="2" l="1"/>
  <c r="H14" i="2"/>
  <c r="H20" i="2"/>
  <c r="H12" i="2" l="1"/>
  <c r="H31" i="2" l="1"/>
  <c r="H37" i="2" l="1"/>
  <c r="H52" i="2"/>
  <c r="H33" i="2"/>
  <c r="H38" i="2" l="1"/>
  <c r="H53" i="2"/>
  <c r="H32" i="2"/>
  <c r="H51" i="2"/>
  <c r="H45" i="2"/>
  <c r="H39" i="2" s="1"/>
  <c r="H36" i="2"/>
  <c r="C11" i="2"/>
  <c r="G11" i="2"/>
  <c r="H26" i="2"/>
  <c r="H15" i="2"/>
  <c r="G10" i="2" l="1"/>
  <c r="H55" i="2"/>
  <c r="H16" i="2"/>
  <c r="H23" i="2"/>
  <c r="H19" i="2" s="1"/>
  <c r="F11" i="2"/>
  <c r="C10" i="2"/>
  <c r="D11" i="2"/>
  <c r="G162" i="2"/>
  <c r="F10" i="2" l="1"/>
  <c r="H50" i="2"/>
  <c r="H49" i="2" s="1"/>
  <c r="D10" i="2"/>
  <c r="C162" i="2"/>
  <c r="H13" i="2"/>
  <c r="H11" i="2" s="1"/>
  <c r="E11" i="2"/>
  <c r="F162" i="2" l="1"/>
  <c r="E10" i="2"/>
  <c r="E162" i="2" s="1"/>
  <c r="H30" i="2"/>
  <c r="H29" i="2" s="1"/>
  <c r="H10" i="2" s="1"/>
  <c r="H162" i="2" s="1"/>
  <c r="D162" i="2"/>
</calcChain>
</file>

<file path=xl/sharedStrings.xml><?xml version="1.0" encoding="utf-8"?>
<sst xmlns="http://schemas.openxmlformats.org/spreadsheetml/2006/main" count="162" uniqueCount="89">
  <si>
    <t>(PESOS)</t>
  </si>
  <si>
    <t>Concepto (c)</t>
  </si>
  <si>
    <t>Aprobado (d)</t>
  </si>
  <si>
    <t>Devengado</t>
  </si>
  <si>
    <t xml:space="preserve">Pagado 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</si>
  <si>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</si>
  <si>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</si>
  <si>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</si>
  <si>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</si>
  <si>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</si>
  <si>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</si>
  <si>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</si>
  <si>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</si>
  <si>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</si>
  <si>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</si>
  <si>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</si>
  <si>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</si>
  <si>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</si>
  <si>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</si>
  <si>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</si>
  <si>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</si>
  <si>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</si>
  <si>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</si>
  <si>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</si>
  <si>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</si>
  <si>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</si>
  <si>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</si>
  <si>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</si>
  <si>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</si>
  <si>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</si>
  <si>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</si>
  <si>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</si>
  <si>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</si>
  <si>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</si>
  <si>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</si>
  <si>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</si>
  <si>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</si>
  <si>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</si>
  <si>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</si>
  <si>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</si>
  <si>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</si>
  <si>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</si>
  <si>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</si>
  <si>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</si>
  <si>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</si>
  <si>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</si>
  <si>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</si>
  <si>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</si>
  <si>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</si>
  <si>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</si>
  <si>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</si>
  <si>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</si>
  <si>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</si>
  <si>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</si>
  <si>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</si>
  <si>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</si>
  <si>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</si>
  <si>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</si>
  <si>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</si>
  <si>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</si>
  <si>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</si>
  <si>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</si>
  <si>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</si>
  <si>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</si>
  <si>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</si>
  <si>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</si>
  <si>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</si>
  <si>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</si>
  <si>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</si>
  <si>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</si>
  <si>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</si>
  <si>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</si>
  <si>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</si>
  <si>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</si>
  <si>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</si>
  <si>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</si>
  <si>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</si>
  <si>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</si>
  <si>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</si>
  <si>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</si>
  <si>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</si>
  <si>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</si>
  <si>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</si>
  <si>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</si>
  <si>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</si>
  <si>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</si>
  <si>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BAJA CALIFORNIA</t>
  </si>
  <si>
    <t>Estado Analítico del Ejercicio del Presupuesto de Egresos Detallado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</si>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</sst>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8" fillId="0" borderId="0" applyFont="0" applyFill="0" applyBorder="0" applyAlignment="0" applyProtection="0">
      <alignment vertical="top"/>
    </xf>
    <xf numFmtId="0" fontId="8" fillId="0" borderId="0">
      <alignment vertical="top"/>
    </xf>
  </cellStyleXfs>
  <cellXfs count="43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679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457950" y="266985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workbookViewId="0">
      <selection activeCell="A12" sqref="A12"/>
    </sheetView>
  </sheetViews>
  <sheetFormatPr baseColWidth="10" defaultRowHeight="12" x14ac:dyDescent="0.2"/>
  <cols>
    <col min="1" max="1" width="11.42578125" style="2"/>
    <col min="2" max="2" width="65.140625" style="2" customWidth="1"/>
    <col min="3" max="3" width="14.7109375" style="2" customWidth="1"/>
    <col min="4" max="4" width="16.42578125" style="2" customWidth="1"/>
    <col min="5" max="5" width="15.140625" style="2" customWidth="1"/>
    <col min="6" max="6" width="14.85546875" style="2" customWidth="1"/>
    <col min="7" max="7" width="15.42578125" style="2" customWidth="1"/>
    <col min="8" max="8" width="14.7109375" style="2" bestFit="1" customWidth="1"/>
    <col min="9" max="9" width="11.42578125" style="2" customWidth="1"/>
    <col min="10" max="16384" width="11.42578125" style="2"/>
  </cols>
  <sheetData>
    <row r="1" spans="1:8" ht="12.75" thickBot="1" x14ac:dyDescent="0.25">
      <c r="B1" s="4"/>
    </row>
    <row r="2" spans="1:8" x14ac:dyDescent="0.2">
      <c r="A2" s="27" t="s">
        <v>86</v>
      </c>
      <c r="B2" s="28"/>
      <c r="C2" s="28"/>
      <c r="D2" s="28"/>
      <c r="E2" s="28"/>
      <c r="F2" s="28"/>
      <c r="G2" s="28"/>
      <c r="H2" s="29"/>
    </row>
    <row r="3" spans="1:8" x14ac:dyDescent="0.2">
      <c r="A3" s="30" t="s">
        <v>87</v>
      </c>
      <c r="B3" s="31"/>
      <c r="C3" s="31"/>
      <c r="D3" s="31"/>
      <c r="E3" s="31"/>
      <c r="F3" s="31"/>
      <c r="G3" s="31"/>
      <c r="H3" s="32"/>
    </row>
    <row r="4" spans="1:8" x14ac:dyDescent="0.2">
      <c r="A4" s="30" t="s">
        <v>5</v>
      </c>
      <c r="B4" s="31"/>
      <c r="C4" s="31"/>
      <c r="D4" s="31"/>
      <c r="E4" s="31"/>
      <c r="F4" s="31"/>
      <c r="G4" s="31"/>
      <c r="H4" s="32"/>
    </row>
    <row r="5" spans="1:8" x14ac:dyDescent="0.2">
      <c r="A5" s="30" t="s">
        <v>88</v>
      </c>
      <c r="B5" s="31"/>
      <c r="C5" s="31"/>
      <c r="D5" s="31"/>
      <c r="E5" s="31"/>
      <c r="F5" s="31"/>
      <c r="G5" s="31"/>
      <c r="H5" s="32"/>
    </row>
    <row r="6" spans="1:8" ht="12.75" thickBot="1" x14ac:dyDescent="0.25">
      <c r="A6" s="33" t="s">
        <v>0</v>
      </c>
      <c r="B6" s="34"/>
      <c r="C6" s="34"/>
      <c r="D6" s="34"/>
      <c r="E6" s="34"/>
      <c r="F6" s="34"/>
      <c r="G6" s="34"/>
      <c r="H6" s="35"/>
    </row>
    <row r="7" spans="1:8" ht="12.75" thickBot="1" x14ac:dyDescent="0.25">
      <c r="A7" s="27" t="s">
        <v>1</v>
      </c>
      <c r="B7" s="36"/>
      <c r="C7" s="38" t="s">
        <v>6</v>
      </c>
      <c r="D7" s="39"/>
      <c r="E7" s="39"/>
      <c r="F7" s="39"/>
      <c r="G7" s="40"/>
      <c r="H7" s="41" t="s">
        <v>7</v>
      </c>
    </row>
    <row r="8" spans="1:8" ht="12.75" thickBot="1" x14ac:dyDescent="0.25">
      <c r="A8" s="33"/>
      <c r="B8" s="37"/>
      <c r="C8" s="3" t="s">
        <v>2</v>
      </c>
      <c r="D8" s="3" t="s">
        <v>8</v>
      </c>
      <c r="E8" s="3" t="s">
        <v>9</v>
      </c>
      <c r="F8" s="3" t="s">
        <v>3</v>
      </c>
      <c r="G8" s="3" t="s">
        <v>4</v>
      </c>
      <c r="H8" s="42"/>
    </row>
    <row r="9" spans="1:8" x14ac:dyDescent="0.2">
      <c r="A9" s="23"/>
      <c r="B9" s="24"/>
      <c r="C9" s="15"/>
      <c r="D9" s="15"/>
      <c r="E9" s="15"/>
      <c r="F9" s="15"/>
      <c r="G9" s="15"/>
      <c r="H9" s="15"/>
    </row>
    <row r="10" spans="1:8" x14ac:dyDescent="0.2">
      <c r="A10" s="19" t="s">
        <v>10</v>
      </c>
      <c r="B10" s="20"/>
      <c r="C10" s="15">
        <f>C11+C19+C29+C39+C49+C59+C63+C72+C76</f>
        <v>999999999.99499989</v>
      </c>
      <c r="D10" s="15">
        <f t="shared" ref="D10:G10" si="0">D11+D19+D29+D39+D49+D59+D63+D72+D76</f>
        <v>39472033.990000002</v>
      </c>
      <c r="E10" s="15">
        <f t="shared" si="0"/>
        <v>1039472033.9850001</v>
      </c>
      <c r="F10" s="15">
        <f t="shared" si="0"/>
        <v>679291539.63999999</v>
      </c>
      <c r="G10" s="15">
        <f t="shared" si="0"/>
        <v>646462839.75</v>
      </c>
      <c r="H10" s="15">
        <f>H11+H19+H29+H39+H49+H59+H63+H72+H76</f>
        <v>360180494.34499997</v>
      </c>
    </row>
    <row r="11" spans="1:8" x14ac:dyDescent="0.2">
      <c r="A11" s="19" t="s">
        <v>11</v>
      </c>
      <c r="B11" s="20"/>
      <c r="C11" s="15">
        <f>C12+C13+C14+C15+C16+C17+C18</f>
        <v>951163073.14999986</v>
      </c>
      <c r="D11" s="15">
        <f t="shared" ref="D11:H11" si="1">D12+D13+D14+D15+D16+D17+D18</f>
        <v>17477690</v>
      </c>
      <c r="E11" s="15">
        <f t="shared" si="1"/>
        <v>968640763.1500001</v>
      </c>
      <c r="F11" s="15">
        <f t="shared" si="1"/>
        <v>642248905.00999999</v>
      </c>
      <c r="G11" s="15">
        <f t="shared" si="1"/>
        <v>614032952.04999995</v>
      </c>
      <c r="H11" s="15">
        <f t="shared" si="1"/>
        <v>326391858.13999999</v>
      </c>
    </row>
    <row r="12" spans="1:8" x14ac:dyDescent="0.2">
      <c r="A12" s="5"/>
      <c r="B12" s="9" t="s">
        <v>12</v>
      </c>
      <c r="C12" s="16">
        <v>383000620.53999996</v>
      </c>
      <c r="D12" s="16">
        <v>8939256.040000001</v>
      </c>
      <c r="E12" s="16">
        <v>391939876.57999998</v>
      </c>
      <c r="F12" s="16">
        <v>277341413.56</v>
      </c>
      <c r="G12" s="16">
        <v>277340185.09000003</v>
      </c>
      <c r="H12" s="16">
        <f>E12-F12</f>
        <v>114598463.01999998</v>
      </c>
    </row>
    <row r="13" spans="1:8" x14ac:dyDescent="0.2">
      <c r="A13" s="5"/>
      <c r="B13" s="9" t="s">
        <v>13</v>
      </c>
      <c r="C13" s="16">
        <v>3413057.21</v>
      </c>
      <c r="D13" s="16">
        <v>606769.4</v>
      </c>
      <c r="E13" s="16">
        <v>4019826.61</v>
      </c>
      <c r="F13" s="16">
        <v>2026322.53</v>
      </c>
      <c r="G13" s="16">
        <v>2026322.53</v>
      </c>
      <c r="H13" s="16">
        <f t="shared" ref="H13:H75" si="2">E13-F13</f>
        <v>1993504.0799999998</v>
      </c>
    </row>
    <row r="14" spans="1:8" x14ac:dyDescent="0.2">
      <c r="A14" s="5"/>
      <c r="B14" s="9" t="s">
        <v>14</v>
      </c>
      <c r="C14" s="16">
        <v>297413690.37</v>
      </c>
      <c r="D14" s="16">
        <v>-1240432.4500000002</v>
      </c>
      <c r="E14" s="16">
        <v>296173257.92000002</v>
      </c>
      <c r="F14" s="16">
        <v>162620102.08000001</v>
      </c>
      <c r="G14" s="16">
        <v>161428362.41</v>
      </c>
      <c r="H14" s="16">
        <f t="shared" si="2"/>
        <v>133553155.84</v>
      </c>
    </row>
    <row r="15" spans="1:8" x14ac:dyDescent="0.2">
      <c r="A15" s="5"/>
      <c r="B15" s="9" t="s">
        <v>15</v>
      </c>
      <c r="C15" s="16">
        <v>105819264.71000001</v>
      </c>
      <c r="D15" s="16">
        <v>2436989.1000000006</v>
      </c>
      <c r="E15" s="16">
        <v>108256253.81</v>
      </c>
      <c r="F15" s="16">
        <v>78898511.520000011</v>
      </c>
      <c r="G15" s="16">
        <v>52177899.479999997</v>
      </c>
      <c r="H15" s="16">
        <f t="shared" si="2"/>
        <v>29357742.289999992</v>
      </c>
    </row>
    <row r="16" spans="1:8" x14ac:dyDescent="0.2">
      <c r="A16" s="5"/>
      <c r="B16" s="9" t="s">
        <v>16</v>
      </c>
      <c r="C16" s="16">
        <v>149916175.56</v>
      </c>
      <c r="D16" s="16">
        <v>7495372.6699999999</v>
      </c>
      <c r="E16" s="16">
        <v>157411548.22999999</v>
      </c>
      <c r="F16" s="16">
        <v>113601855.32000001</v>
      </c>
      <c r="G16" s="16">
        <v>113299482.54000001</v>
      </c>
      <c r="H16" s="16">
        <f t="shared" si="2"/>
        <v>43809692.909999982</v>
      </c>
    </row>
    <row r="17" spans="1:8" x14ac:dyDescent="0.2">
      <c r="A17" s="5"/>
      <c r="B17" s="9" t="s">
        <v>17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f t="shared" si="2"/>
        <v>0</v>
      </c>
    </row>
    <row r="18" spans="1:8" x14ac:dyDescent="0.2">
      <c r="A18" s="5"/>
      <c r="B18" s="9" t="s">
        <v>18</v>
      </c>
      <c r="C18" s="16">
        <v>11600264.76</v>
      </c>
      <c r="D18" s="16">
        <v>-760264.76</v>
      </c>
      <c r="E18" s="16">
        <v>10840000</v>
      </c>
      <c r="F18" s="16">
        <v>7760700</v>
      </c>
      <c r="G18" s="16">
        <v>7760700</v>
      </c>
      <c r="H18" s="16">
        <f t="shared" si="2"/>
        <v>3079300</v>
      </c>
    </row>
    <row r="19" spans="1:8" ht="12" customHeight="1" x14ac:dyDescent="0.2">
      <c r="A19" s="19" t="s">
        <v>19</v>
      </c>
      <c r="B19" s="20"/>
      <c r="C19" s="15">
        <v>15158792.625</v>
      </c>
      <c r="D19" s="15">
        <v>2399000</v>
      </c>
      <c r="E19" s="15">
        <v>17557792.625</v>
      </c>
      <c r="F19" s="15">
        <v>11630555.950000001</v>
      </c>
      <c r="G19" s="15">
        <v>9662091.6999999993</v>
      </c>
      <c r="H19" s="15">
        <f t="shared" ref="H19" si="3">H20+H21+H22+H23+H24+H25+H26+H27+H28</f>
        <v>5927236.6749999998</v>
      </c>
    </row>
    <row r="20" spans="1:8" x14ac:dyDescent="0.2">
      <c r="A20" s="5"/>
      <c r="B20" s="9" t="s">
        <v>20</v>
      </c>
      <c r="C20" s="16">
        <v>7621299.4299999997</v>
      </c>
      <c r="D20" s="16">
        <v>0</v>
      </c>
      <c r="E20" s="16">
        <v>7621299.4299999997</v>
      </c>
      <c r="F20" s="16">
        <v>4908651.88</v>
      </c>
      <c r="G20" s="16">
        <v>3409052.9199999995</v>
      </c>
      <c r="H20" s="16">
        <f t="shared" si="2"/>
        <v>2712647.55</v>
      </c>
    </row>
    <row r="21" spans="1:8" x14ac:dyDescent="0.2">
      <c r="A21" s="5"/>
      <c r="B21" s="9" t="s">
        <v>21</v>
      </c>
      <c r="C21" s="16">
        <v>346426.62</v>
      </c>
      <c r="D21" s="16">
        <v>0</v>
      </c>
      <c r="E21" s="16">
        <v>346426.62</v>
      </c>
      <c r="F21" s="16">
        <v>240637.27</v>
      </c>
      <c r="G21" s="16">
        <v>194930.15</v>
      </c>
      <c r="H21" s="16">
        <f t="shared" si="2"/>
        <v>105789.35</v>
      </c>
    </row>
    <row r="22" spans="1:8" x14ac:dyDescent="0.2">
      <c r="A22" s="5"/>
      <c r="B22" s="9" t="s">
        <v>22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f t="shared" si="2"/>
        <v>0</v>
      </c>
    </row>
    <row r="23" spans="1:8" x14ac:dyDescent="0.2">
      <c r="A23" s="5"/>
      <c r="B23" s="9" t="s">
        <v>23</v>
      </c>
      <c r="C23" s="16">
        <v>862682.84000000008</v>
      </c>
      <c r="D23" s="16">
        <v>0</v>
      </c>
      <c r="E23" s="16">
        <v>862682.84000000008</v>
      </c>
      <c r="F23" s="16">
        <v>423299.16000000003</v>
      </c>
      <c r="G23" s="16">
        <v>362653.77</v>
      </c>
      <c r="H23" s="16">
        <f>E23-F23</f>
        <v>439383.68000000005</v>
      </c>
    </row>
    <row r="24" spans="1:8" x14ac:dyDescent="0.2">
      <c r="A24" s="5"/>
      <c r="B24" s="9" t="s">
        <v>24</v>
      </c>
      <c r="C24" s="16">
        <v>235277.77000000002</v>
      </c>
      <c r="D24" s="16">
        <v>35000</v>
      </c>
      <c r="E24" s="16">
        <v>270277.77</v>
      </c>
      <c r="F24" s="16">
        <v>141335.40999999997</v>
      </c>
      <c r="G24" s="16">
        <v>139699.21</v>
      </c>
      <c r="H24" s="16">
        <f t="shared" si="2"/>
        <v>128942.36000000004</v>
      </c>
    </row>
    <row r="25" spans="1:8" x14ac:dyDescent="0.2">
      <c r="A25" s="5"/>
      <c r="B25" s="9" t="s">
        <v>25</v>
      </c>
      <c r="C25" s="16">
        <v>4624791.2750000004</v>
      </c>
      <c r="D25" s="16">
        <v>2360000</v>
      </c>
      <c r="E25" s="16">
        <v>6984791.2750000004</v>
      </c>
      <c r="F25" s="16">
        <v>5081890.67</v>
      </c>
      <c r="G25" s="16">
        <v>5048744.74</v>
      </c>
      <c r="H25" s="16">
        <f t="shared" si="2"/>
        <v>1902900.6050000004</v>
      </c>
    </row>
    <row r="26" spans="1:8" x14ac:dyDescent="0.2">
      <c r="A26" s="5"/>
      <c r="B26" s="9" t="s">
        <v>26</v>
      </c>
      <c r="C26" s="16">
        <v>264748.34999999998</v>
      </c>
      <c r="D26" s="16">
        <v>0</v>
      </c>
      <c r="E26" s="16">
        <v>264748.34999999998</v>
      </c>
      <c r="F26" s="16">
        <v>240069.96000000002</v>
      </c>
      <c r="G26" s="16">
        <v>5948.64</v>
      </c>
      <c r="H26" s="16">
        <f t="shared" si="2"/>
        <v>24678.389999999956</v>
      </c>
    </row>
    <row r="27" spans="1:8" x14ac:dyDescent="0.2">
      <c r="A27" s="5"/>
      <c r="B27" s="9" t="s">
        <v>27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f t="shared" si="2"/>
        <v>0</v>
      </c>
    </row>
    <row r="28" spans="1:8" x14ac:dyDescent="0.2">
      <c r="A28" s="5"/>
      <c r="B28" s="9" t="s">
        <v>28</v>
      </c>
      <c r="C28" s="16">
        <v>1203566.3399999999</v>
      </c>
      <c r="D28" s="16">
        <v>4000</v>
      </c>
      <c r="E28" s="16">
        <v>1207566.3399999999</v>
      </c>
      <c r="F28" s="16">
        <v>594671.6</v>
      </c>
      <c r="G28" s="16">
        <v>501062.27</v>
      </c>
      <c r="H28" s="16">
        <f t="shared" si="2"/>
        <v>612894.73999999987</v>
      </c>
    </row>
    <row r="29" spans="1:8" ht="12" customHeight="1" x14ac:dyDescent="0.2">
      <c r="A29" s="19" t="s">
        <v>29</v>
      </c>
      <c r="B29" s="20"/>
      <c r="C29" s="15">
        <v>28249911.129999999</v>
      </c>
      <c r="D29" s="15">
        <v>19129543.990000002</v>
      </c>
      <c r="E29" s="15">
        <v>47379455.120000012</v>
      </c>
      <c r="F29" s="15">
        <v>25136732.879999995</v>
      </c>
      <c r="G29" s="15">
        <v>22590063.719999999</v>
      </c>
      <c r="H29" s="15">
        <f t="shared" ref="H29" si="4">H30+H31+H32+H33+H34+H35+H36+H37+H38</f>
        <v>22242722.240000006</v>
      </c>
    </row>
    <row r="30" spans="1:8" x14ac:dyDescent="0.2">
      <c r="A30" s="5"/>
      <c r="B30" s="9" t="s">
        <v>30</v>
      </c>
      <c r="C30" s="16">
        <v>11097656.41</v>
      </c>
      <c r="D30" s="16">
        <v>9567500</v>
      </c>
      <c r="E30" s="16">
        <v>20665156.41</v>
      </c>
      <c r="F30" s="16">
        <v>11944319.479999999</v>
      </c>
      <c r="G30" s="16">
        <v>10715079.950000001</v>
      </c>
      <c r="H30" s="16">
        <f t="shared" si="2"/>
        <v>8720836.9300000016</v>
      </c>
    </row>
    <row r="31" spans="1:8" x14ac:dyDescent="0.2">
      <c r="A31" s="5"/>
      <c r="B31" s="9" t="s">
        <v>31</v>
      </c>
      <c r="C31" s="16">
        <v>4834577.04</v>
      </c>
      <c r="D31" s="16">
        <v>5225764.99</v>
      </c>
      <c r="E31" s="16">
        <v>10060342.030000001</v>
      </c>
      <c r="F31" s="16">
        <v>5507752.7200000007</v>
      </c>
      <c r="G31" s="16">
        <v>4793180.51</v>
      </c>
      <c r="H31" s="16">
        <f t="shared" si="2"/>
        <v>4552589.3100000005</v>
      </c>
    </row>
    <row r="32" spans="1:8" x14ac:dyDescent="0.2">
      <c r="A32" s="5"/>
      <c r="B32" s="9" t="s">
        <v>32</v>
      </c>
      <c r="C32" s="16">
        <v>2829768.4299999997</v>
      </c>
      <c r="D32" s="16">
        <v>3560279</v>
      </c>
      <c r="E32" s="16">
        <v>6390047.4299999997</v>
      </c>
      <c r="F32" s="16">
        <v>2540922.9899999998</v>
      </c>
      <c r="G32" s="16">
        <v>2501109.12</v>
      </c>
      <c r="H32" s="16">
        <f t="shared" si="2"/>
        <v>3849124.44</v>
      </c>
    </row>
    <row r="33" spans="1:8" x14ac:dyDescent="0.2">
      <c r="A33" s="5"/>
      <c r="B33" s="9" t="s">
        <v>33</v>
      </c>
      <c r="C33" s="16">
        <v>713633</v>
      </c>
      <c r="D33" s="16">
        <v>0</v>
      </c>
      <c r="E33" s="16">
        <v>713633</v>
      </c>
      <c r="F33" s="16">
        <v>656084.74</v>
      </c>
      <c r="G33" s="16">
        <v>656084.74</v>
      </c>
      <c r="H33" s="16">
        <f t="shared" si="2"/>
        <v>57548.260000000009</v>
      </c>
    </row>
    <row r="34" spans="1:8" x14ac:dyDescent="0.2">
      <c r="A34" s="5"/>
      <c r="B34" s="9" t="s">
        <v>34</v>
      </c>
      <c r="C34" s="16">
        <v>7320641.2300000004</v>
      </c>
      <c r="D34" s="16">
        <v>776000</v>
      </c>
      <c r="E34" s="16">
        <v>8096641.2300000004</v>
      </c>
      <c r="F34" s="16">
        <v>3591248.1999999997</v>
      </c>
      <c r="G34" s="16">
        <v>3036697.65</v>
      </c>
      <c r="H34" s="16">
        <f t="shared" si="2"/>
        <v>4505393.0300000012</v>
      </c>
    </row>
    <row r="35" spans="1:8" x14ac:dyDescent="0.2">
      <c r="A35" s="5"/>
      <c r="B35" s="9" t="s">
        <v>35</v>
      </c>
      <c r="C35" s="16">
        <v>112768.52</v>
      </c>
      <c r="D35" s="16">
        <v>0</v>
      </c>
      <c r="E35" s="16">
        <v>112768.52</v>
      </c>
      <c r="F35" s="16">
        <v>0</v>
      </c>
      <c r="G35" s="16">
        <v>0</v>
      </c>
      <c r="H35" s="16">
        <f t="shared" si="2"/>
        <v>112768.52</v>
      </c>
    </row>
    <row r="36" spans="1:8" x14ac:dyDescent="0.2">
      <c r="A36" s="5"/>
      <c r="B36" s="9" t="s">
        <v>36</v>
      </c>
      <c r="C36" s="16">
        <v>861288.2</v>
      </c>
      <c r="D36" s="16">
        <v>0</v>
      </c>
      <c r="E36" s="16">
        <v>861288.2</v>
      </c>
      <c r="F36" s="16">
        <v>438735.52</v>
      </c>
      <c r="G36" s="16">
        <v>430242.52</v>
      </c>
      <c r="H36" s="16">
        <f t="shared" si="2"/>
        <v>422552.67999999993</v>
      </c>
    </row>
    <row r="37" spans="1:8" x14ac:dyDescent="0.2">
      <c r="A37" s="5"/>
      <c r="B37" s="9" t="s">
        <v>37</v>
      </c>
      <c r="C37" s="16">
        <v>479578.3</v>
      </c>
      <c r="D37" s="16">
        <v>0</v>
      </c>
      <c r="E37" s="16">
        <v>479578.3</v>
      </c>
      <c r="F37" s="16">
        <v>457669.23</v>
      </c>
      <c r="G37" s="16">
        <v>457669.23</v>
      </c>
      <c r="H37" s="16">
        <f t="shared" si="2"/>
        <v>21909.070000000007</v>
      </c>
    </row>
    <row r="38" spans="1:8" x14ac:dyDescent="0.2">
      <c r="A38" s="5"/>
      <c r="B38" s="9" t="s">
        <v>38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f t="shared" si="2"/>
        <v>0</v>
      </c>
    </row>
    <row r="39" spans="1:8" ht="12" customHeight="1" x14ac:dyDescent="0.2">
      <c r="A39" s="19" t="s">
        <v>39</v>
      </c>
      <c r="B39" s="20"/>
      <c r="C39" s="15">
        <v>46000</v>
      </c>
      <c r="D39" s="15">
        <v>4000</v>
      </c>
      <c r="E39" s="15">
        <v>50000</v>
      </c>
      <c r="F39" s="15">
        <v>46000</v>
      </c>
      <c r="G39" s="15">
        <v>46000</v>
      </c>
      <c r="H39" s="15">
        <f t="shared" ref="H39" si="5">H40+H41+H42+H43+H44+H45+H46+H47+H48</f>
        <v>4000</v>
      </c>
    </row>
    <row r="40" spans="1:8" x14ac:dyDescent="0.2">
      <c r="A40" s="5"/>
      <c r="B40" s="9" t="s">
        <v>40</v>
      </c>
      <c r="C40" s="16"/>
      <c r="D40" s="16"/>
      <c r="E40" s="16"/>
      <c r="F40" s="16"/>
      <c r="G40" s="16"/>
      <c r="H40" s="16">
        <f t="shared" si="2"/>
        <v>0</v>
      </c>
    </row>
    <row r="41" spans="1:8" x14ac:dyDescent="0.2">
      <c r="A41" s="5"/>
      <c r="B41" s="9" t="s">
        <v>41</v>
      </c>
      <c r="C41" s="16"/>
      <c r="D41" s="16"/>
      <c r="E41" s="16"/>
      <c r="F41" s="16"/>
      <c r="G41" s="16"/>
      <c r="H41" s="16">
        <f t="shared" si="2"/>
        <v>0</v>
      </c>
    </row>
    <row r="42" spans="1:8" x14ac:dyDescent="0.2">
      <c r="A42" s="5"/>
      <c r="B42" s="9" t="s">
        <v>42</v>
      </c>
      <c r="C42" s="16"/>
      <c r="D42" s="16"/>
      <c r="E42" s="16"/>
      <c r="F42" s="16"/>
      <c r="G42" s="16"/>
      <c r="H42" s="16">
        <f t="shared" si="2"/>
        <v>0</v>
      </c>
    </row>
    <row r="43" spans="1:8" x14ac:dyDescent="0.2">
      <c r="A43" s="5"/>
      <c r="B43" s="9" t="s">
        <v>43</v>
      </c>
      <c r="C43" s="16">
        <v>46000</v>
      </c>
      <c r="D43" s="16">
        <v>4000</v>
      </c>
      <c r="E43" s="16">
        <v>50000</v>
      </c>
      <c r="F43" s="16">
        <v>46000</v>
      </c>
      <c r="G43" s="16">
        <v>46000</v>
      </c>
      <c r="H43" s="16">
        <f t="shared" si="2"/>
        <v>4000</v>
      </c>
    </row>
    <row r="44" spans="1:8" x14ac:dyDescent="0.2">
      <c r="A44" s="5"/>
      <c r="B44" s="9" t="s">
        <v>44</v>
      </c>
      <c r="C44" s="16"/>
      <c r="D44" s="16"/>
      <c r="E44" s="16"/>
      <c r="F44" s="16"/>
      <c r="G44" s="16"/>
      <c r="H44" s="16">
        <f t="shared" si="2"/>
        <v>0</v>
      </c>
    </row>
    <row r="45" spans="1:8" x14ac:dyDescent="0.2">
      <c r="A45" s="5"/>
      <c r="B45" s="9" t="s">
        <v>45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f t="shared" si="2"/>
        <v>0</v>
      </c>
    </row>
    <row r="46" spans="1:8" x14ac:dyDescent="0.2">
      <c r="A46" s="5"/>
      <c r="B46" s="9" t="s">
        <v>46</v>
      </c>
      <c r="C46" s="16"/>
      <c r="D46" s="16"/>
      <c r="E46" s="16"/>
      <c r="F46" s="16"/>
      <c r="G46" s="16"/>
      <c r="H46" s="16">
        <f t="shared" si="2"/>
        <v>0</v>
      </c>
    </row>
    <row r="47" spans="1:8" x14ac:dyDescent="0.2">
      <c r="A47" s="5"/>
      <c r="B47" s="9" t="s">
        <v>47</v>
      </c>
      <c r="C47" s="16"/>
      <c r="D47" s="16"/>
      <c r="E47" s="16"/>
      <c r="F47" s="16"/>
      <c r="G47" s="16"/>
      <c r="H47" s="16">
        <f t="shared" si="2"/>
        <v>0</v>
      </c>
    </row>
    <row r="48" spans="1:8" x14ac:dyDescent="0.2">
      <c r="A48" s="5"/>
      <c r="B48" s="9" t="s">
        <v>48</v>
      </c>
      <c r="C48" s="16"/>
      <c r="D48" s="16"/>
      <c r="E48" s="16"/>
      <c r="F48" s="16"/>
      <c r="G48" s="16"/>
      <c r="H48" s="16">
        <f t="shared" si="2"/>
        <v>0</v>
      </c>
    </row>
    <row r="49" spans="1:8" ht="12" customHeight="1" x14ac:dyDescent="0.2">
      <c r="A49" s="19" t="s">
        <v>49</v>
      </c>
      <c r="B49" s="20"/>
      <c r="C49" s="15">
        <v>343630.39</v>
      </c>
      <c r="D49" s="15">
        <v>461800</v>
      </c>
      <c r="E49" s="15">
        <v>805430.39</v>
      </c>
      <c r="F49" s="15">
        <v>229345.8</v>
      </c>
      <c r="G49" s="15">
        <v>131732.28</v>
      </c>
      <c r="H49" s="15">
        <f t="shared" ref="H49" si="6">SUM(H50:H58)</f>
        <v>576084.59000000008</v>
      </c>
    </row>
    <row r="50" spans="1:8" x14ac:dyDescent="0.2">
      <c r="A50" s="5"/>
      <c r="B50" s="9" t="s">
        <v>50</v>
      </c>
      <c r="C50" s="16">
        <v>71692</v>
      </c>
      <c r="D50" s="16">
        <v>220000</v>
      </c>
      <c r="E50" s="16">
        <v>291692</v>
      </c>
      <c r="F50" s="16">
        <v>24514.92</v>
      </c>
      <c r="G50" s="16">
        <v>9131.3999999999978</v>
      </c>
      <c r="H50" s="16">
        <f t="shared" si="2"/>
        <v>267177.08</v>
      </c>
    </row>
    <row r="51" spans="1:8" x14ac:dyDescent="0.2">
      <c r="A51" s="5"/>
      <c r="B51" s="9" t="s">
        <v>51</v>
      </c>
      <c r="C51" s="16">
        <v>2575</v>
      </c>
      <c r="D51" s="16">
        <v>141800</v>
      </c>
      <c r="E51" s="16">
        <v>144375</v>
      </c>
      <c r="F51" s="16">
        <v>0</v>
      </c>
      <c r="G51" s="16">
        <v>0</v>
      </c>
      <c r="H51" s="16">
        <f t="shared" si="2"/>
        <v>144375</v>
      </c>
    </row>
    <row r="52" spans="1:8" x14ac:dyDescent="0.2">
      <c r="A52" s="5"/>
      <c r="B52" s="9" t="s">
        <v>52</v>
      </c>
      <c r="C52" s="16">
        <v>129363.39</v>
      </c>
      <c r="D52" s="16">
        <v>0</v>
      </c>
      <c r="E52" s="16">
        <v>129363.39</v>
      </c>
      <c r="F52" s="16">
        <v>68310</v>
      </c>
      <c r="G52" s="16">
        <v>0</v>
      </c>
      <c r="H52" s="16">
        <f t="shared" si="2"/>
        <v>61053.39</v>
      </c>
    </row>
    <row r="53" spans="1:8" x14ac:dyDescent="0.2">
      <c r="A53" s="5"/>
      <c r="B53" s="9" t="s">
        <v>53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f t="shared" si="2"/>
        <v>0</v>
      </c>
    </row>
    <row r="54" spans="1:8" x14ac:dyDescent="0.2">
      <c r="A54" s="5"/>
      <c r="B54" s="9" t="s">
        <v>54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f t="shared" si="2"/>
        <v>0</v>
      </c>
    </row>
    <row r="55" spans="1:8" x14ac:dyDescent="0.2">
      <c r="A55" s="5"/>
      <c r="B55" s="9" t="s">
        <v>55</v>
      </c>
      <c r="C55" s="16">
        <v>140000</v>
      </c>
      <c r="D55" s="16">
        <v>100000</v>
      </c>
      <c r="E55" s="16">
        <v>240000</v>
      </c>
      <c r="F55" s="16">
        <v>136520.88</v>
      </c>
      <c r="G55" s="16">
        <v>122600.88</v>
      </c>
      <c r="H55" s="16">
        <f t="shared" si="2"/>
        <v>103479.12</v>
      </c>
    </row>
    <row r="56" spans="1:8" x14ac:dyDescent="0.2">
      <c r="A56" s="5"/>
      <c r="B56" s="9" t="s">
        <v>56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f t="shared" si="2"/>
        <v>0</v>
      </c>
    </row>
    <row r="57" spans="1:8" x14ac:dyDescent="0.2">
      <c r="A57" s="5"/>
      <c r="B57" s="9" t="s">
        <v>57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f t="shared" si="2"/>
        <v>0</v>
      </c>
    </row>
    <row r="58" spans="1:8" x14ac:dyDescent="0.2">
      <c r="A58" s="5"/>
      <c r="B58" s="9" t="s">
        <v>58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f t="shared" si="2"/>
        <v>0</v>
      </c>
    </row>
    <row r="59" spans="1:8" ht="12" customHeight="1" x14ac:dyDescent="0.2">
      <c r="A59" s="19" t="s">
        <v>59</v>
      </c>
      <c r="B59" s="20"/>
      <c r="C59" s="15">
        <v>38592.699999999997</v>
      </c>
      <c r="D59" s="15">
        <v>0</v>
      </c>
      <c r="E59" s="15">
        <v>38592.699999999997</v>
      </c>
      <c r="F59" s="15">
        <v>0</v>
      </c>
      <c r="G59" s="15">
        <v>0</v>
      </c>
      <c r="H59" s="15">
        <f t="shared" ref="H59" si="7">SUM(H60:H62)</f>
        <v>38592.699999999997</v>
      </c>
    </row>
    <row r="60" spans="1:8" x14ac:dyDescent="0.2">
      <c r="A60" s="5"/>
      <c r="B60" s="9" t="s">
        <v>60</v>
      </c>
      <c r="C60" s="16"/>
      <c r="D60" s="16"/>
      <c r="E60" s="16"/>
      <c r="F60" s="16"/>
      <c r="G60" s="16"/>
      <c r="H60" s="16">
        <f t="shared" si="2"/>
        <v>0</v>
      </c>
    </row>
    <row r="61" spans="1:8" x14ac:dyDescent="0.2">
      <c r="A61" s="5"/>
      <c r="B61" s="9" t="s">
        <v>61</v>
      </c>
      <c r="C61" s="16">
        <v>38592.699999999997</v>
      </c>
      <c r="D61" s="16">
        <v>0</v>
      </c>
      <c r="E61" s="16">
        <v>38592.699999999997</v>
      </c>
      <c r="F61" s="16">
        <v>0</v>
      </c>
      <c r="G61" s="16">
        <v>0</v>
      </c>
      <c r="H61" s="16">
        <f t="shared" si="2"/>
        <v>38592.699999999997</v>
      </c>
    </row>
    <row r="62" spans="1:8" x14ac:dyDescent="0.2">
      <c r="A62" s="5"/>
      <c r="B62" s="9" t="s">
        <v>62</v>
      </c>
      <c r="C62" s="16"/>
      <c r="D62" s="16"/>
      <c r="E62" s="16">
        <v>0</v>
      </c>
      <c r="F62" s="16"/>
      <c r="G62" s="16"/>
      <c r="H62" s="16">
        <f t="shared" si="2"/>
        <v>0</v>
      </c>
    </row>
    <row r="63" spans="1:8" ht="12" customHeight="1" x14ac:dyDescent="0.2">
      <c r="A63" s="19" t="s">
        <v>63</v>
      </c>
      <c r="B63" s="20"/>
      <c r="C63" s="15">
        <v>5000000</v>
      </c>
      <c r="D63" s="15">
        <v>0</v>
      </c>
      <c r="E63" s="15">
        <v>5000000</v>
      </c>
      <c r="F63" s="15">
        <v>0</v>
      </c>
      <c r="G63" s="15">
        <v>0</v>
      </c>
      <c r="H63" s="15">
        <f t="shared" ref="H63" si="8">SUM(H64:H71)</f>
        <v>5000000</v>
      </c>
    </row>
    <row r="64" spans="1:8" x14ac:dyDescent="0.2">
      <c r="A64" s="5"/>
      <c r="B64" s="9" t="s">
        <v>64</v>
      </c>
      <c r="C64" s="16"/>
      <c r="D64" s="16"/>
      <c r="E64" s="16">
        <v>0</v>
      </c>
      <c r="F64" s="16"/>
      <c r="G64" s="16"/>
      <c r="H64" s="16">
        <f t="shared" si="2"/>
        <v>0</v>
      </c>
    </row>
    <row r="65" spans="1:8" x14ac:dyDescent="0.2">
      <c r="A65" s="5"/>
      <c r="B65" s="9" t="s">
        <v>65</v>
      </c>
      <c r="C65" s="16"/>
      <c r="D65" s="16"/>
      <c r="E65" s="16">
        <v>0</v>
      </c>
      <c r="F65" s="16"/>
      <c r="G65" s="16"/>
      <c r="H65" s="16">
        <f t="shared" si="2"/>
        <v>0</v>
      </c>
    </row>
    <row r="66" spans="1:8" x14ac:dyDescent="0.2">
      <c r="A66" s="5"/>
      <c r="B66" s="9" t="s">
        <v>66</v>
      </c>
      <c r="C66" s="16"/>
      <c r="D66" s="16"/>
      <c r="E66" s="16">
        <v>0</v>
      </c>
      <c r="F66" s="16"/>
      <c r="G66" s="16"/>
      <c r="H66" s="16">
        <f t="shared" si="2"/>
        <v>0</v>
      </c>
    </row>
    <row r="67" spans="1:8" x14ac:dyDescent="0.2">
      <c r="A67" s="5"/>
      <c r="B67" s="9" t="s">
        <v>67</v>
      </c>
      <c r="C67" s="16"/>
      <c r="D67" s="16"/>
      <c r="E67" s="16">
        <v>0</v>
      </c>
      <c r="F67" s="16"/>
      <c r="G67" s="16"/>
      <c r="H67" s="16">
        <f t="shared" si="2"/>
        <v>0</v>
      </c>
    </row>
    <row r="68" spans="1:8" x14ac:dyDescent="0.2">
      <c r="A68" s="5"/>
      <c r="B68" s="9" t="s">
        <v>68</v>
      </c>
      <c r="C68" s="16">
        <v>5000000</v>
      </c>
      <c r="D68" s="16">
        <v>0</v>
      </c>
      <c r="E68" s="16">
        <v>5000000</v>
      </c>
      <c r="F68" s="16">
        <v>0</v>
      </c>
      <c r="G68" s="16">
        <v>0</v>
      </c>
      <c r="H68" s="16">
        <f t="shared" si="2"/>
        <v>5000000</v>
      </c>
    </row>
    <row r="69" spans="1:8" x14ac:dyDescent="0.2">
      <c r="A69" s="5"/>
      <c r="B69" s="9" t="s">
        <v>69</v>
      </c>
      <c r="C69" s="16"/>
      <c r="D69" s="16"/>
      <c r="E69" s="16">
        <v>0</v>
      </c>
      <c r="F69" s="16"/>
      <c r="G69" s="16"/>
      <c r="H69" s="16">
        <f t="shared" si="2"/>
        <v>0</v>
      </c>
    </row>
    <row r="70" spans="1:8" x14ac:dyDescent="0.2">
      <c r="A70" s="5"/>
      <c r="B70" s="9" t="s">
        <v>70</v>
      </c>
      <c r="C70" s="16"/>
      <c r="D70" s="16"/>
      <c r="E70" s="16">
        <v>0</v>
      </c>
      <c r="F70" s="16"/>
      <c r="G70" s="16"/>
      <c r="H70" s="16">
        <f t="shared" si="2"/>
        <v>0</v>
      </c>
    </row>
    <row r="71" spans="1:8" ht="12" customHeight="1" x14ac:dyDescent="0.2">
      <c r="A71" s="5"/>
      <c r="B71" s="9" t="s">
        <v>71</v>
      </c>
      <c r="C71" s="16"/>
      <c r="D71" s="16"/>
      <c r="E71" s="16">
        <v>0</v>
      </c>
      <c r="F71" s="16"/>
      <c r="G71" s="16"/>
      <c r="H71" s="16">
        <f t="shared" si="2"/>
        <v>0</v>
      </c>
    </row>
    <row r="72" spans="1:8" x14ac:dyDescent="0.2">
      <c r="A72" s="19" t="s">
        <v>72</v>
      </c>
      <c r="B72" s="20"/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ref="H72" si="9">SUM(H73:H75)</f>
        <v>0</v>
      </c>
    </row>
    <row r="73" spans="1:8" x14ac:dyDescent="0.2">
      <c r="A73" s="5"/>
      <c r="B73" s="9" t="s">
        <v>73</v>
      </c>
      <c r="C73" s="16"/>
      <c r="D73" s="16"/>
      <c r="E73" s="16">
        <v>0</v>
      </c>
      <c r="F73" s="16"/>
      <c r="G73" s="16"/>
      <c r="H73" s="16">
        <f t="shared" si="2"/>
        <v>0</v>
      </c>
    </row>
    <row r="74" spans="1:8" x14ac:dyDescent="0.2">
      <c r="A74" s="5"/>
      <c r="B74" s="9" t="s">
        <v>74</v>
      </c>
      <c r="C74" s="16"/>
      <c r="D74" s="16"/>
      <c r="E74" s="16">
        <v>0</v>
      </c>
      <c r="F74" s="16"/>
      <c r="G74" s="16"/>
      <c r="H74" s="16">
        <f t="shared" si="2"/>
        <v>0</v>
      </c>
    </row>
    <row r="75" spans="1:8" ht="12" customHeight="1" x14ac:dyDescent="0.2">
      <c r="A75" s="5"/>
      <c r="B75" s="9" t="s">
        <v>75</v>
      </c>
      <c r="C75" s="16"/>
      <c r="D75" s="16"/>
      <c r="E75" s="16">
        <v>0</v>
      </c>
      <c r="F75" s="16"/>
      <c r="G75" s="16"/>
      <c r="H75" s="16">
        <f t="shared" si="2"/>
        <v>0</v>
      </c>
    </row>
    <row r="76" spans="1:8" x14ac:dyDescent="0.2">
      <c r="A76" s="19" t="s">
        <v>76</v>
      </c>
      <c r="B76" s="20"/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f t="shared" ref="H76" si="10">SUM(H77:H83)</f>
        <v>0</v>
      </c>
    </row>
    <row r="77" spans="1:8" x14ac:dyDescent="0.2">
      <c r="A77" s="5"/>
      <c r="B77" s="9" t="s">
        <v>77</v>
      </c>
      <c r="C77" s="16"/>
      <c r="D77" s="6"/>
      <c r="E77" s="16">
        <v>0</v>
      </c>
      <c r="F77" s="16"/>
      <c r="G77" s="16"/>
      <c r="H77" s="16">
        <f t="shared" ref="H77:H83" si="11">E77-F77</f>
        <v>0</v>
      </c>
    </row>
    <row r="78" spans="1:8" x14ac:dyDescent="0.2">
      <c r="A78" s="5"/>
      <c r="B78" s="9" t="s">
        <v>78</v>
      </c>
      <c r="C78" s="16"/>
      <c r="D78" s="6"/>
      <c r="E78" s="16">
        <v>0</v>
      </c>
      <c r="F78" s="16"/>
      <c r="G78" s="16"/>
      <c r="H78" s="16">
        <f t="shared" si="11"/>
        <v>0</v>
      </c>
    </row>
    <row r="79" spans="1:8" x14ac:dyDescent="0.2">
      <c r="A79" s="5"/>
      <c r="B79" s="9" t="s">
        <v>79</v>
      </c>
      <c r="C79" s="16"/>
      <c r="D79" s="6"/>
      <c r="E79" s="16">
        <v>0</v>
      </c>
      <c r="F79" s="16"/>
      <c r="G79" s="16"/>
      <c r="H79" s="16">
        <f t="shared" si="11"/>
        <v>0</v>
      </c>
    </row>
    <row r="80" spans="1:8" x14ac:dyDescent="0.2">
      <c r="A80" s="5"/>
      <c r="B80" s="9" t="s">
        <v>80</v>
      </c>
      <c r="C80" s="16"/>
      <c r="D80" s="6"/>
      <c r="E80" s="16">
        <v>0</v>
      </c>
      <c r="F80" s="16"/>
      <c r="G80" s="16"/>
      <c r="H80" s="16">
        <f t="shared" si="11"/>
        <v>0</v>
      </c>
    </row>
    <row r="81" spans="1:8" x14ac:dyDescent="0.2">
      <c r="A81" s="5"/>
      <c r="B81" s="9" t="s">
        <v>81</v>
      </c>
      <c r="C81" s="16"/>
      <c r="D81" s="6"/>
      <c r="E81" s="16">
        <v>0</v>
      </c>
      <c r="F81" s="16"/>
      <c r="G81" s="16"/>
      <c r="H81" s="16">
        <f t="shared" si="11"/>
        <v>0</v>
      </c>
    </row>
    <row r="82" spans="1:8" x14ac:dyDescent="0.2">
      <c r="A82" s="5"/>
      <c r="B82" s="9" t="s">
        <v>82</v>
      </c>
      <c r="C82" s="16"/>
      <c r="D82" s="6"/>
      <c r="E82" s="16">
        <v>0</v>
      </c>
      <c r="F82" s="16"/>
      <c r="G82" s="16"/>
      <c r="H82" s="16">
        <f t="shared" si="11"/>
        <v>0</v>
      </c>
    </row>
    <row r="83" spans="1:8" x14ac:dyDescent="0.2">
      <c r="A83" s="5"/>
      <c r="B83" s="9" t="s">
        <v>83</v>
      </c>
      <c r="C83" s="16"/>
      <c r="D83" s="6"/>
      <c r="E83" s="16">
        <v>0</v>
      </c>
      <c r="F83" s="16"/>
      <c r="G83" s="16"/>
      <c r="H83" s="16">
        <f t="shared" si="11"/>
        <v>0</v>
      </c>
    </row>
    <row r="84" spans="1:8" ht="12.75" thickBot="1" x14ac:dyDescent="0.25">
      <c r="A84" s="25"/>
      <c r="B84" s="26"/>
      <c r="C84" s="7"/>
      <c r="D84" s="7"/>
      <c r="E84" s="7"/>
      <c r="F84" s="7"/>
      <c r="G84" s="7"/>
      <c r="H84" s="7"/>
    </row>
    <row r="85" spans="1:8" ht="12.75" thickBot="1" x14ac:dyDescent="0.25">
      <c r="A85" s="10"/>
    </row>
    <row r="86" spans="1:8" x14ac:dyDescent="0.2">
      <c r="A86" s="23"/>
      <c r="B86" s="24"/>
      <c r="C86" s="21"/>
      <c r="D86" s="21"/>
      <c r="E86" s="21"/>
      <c r="F86" s="21"/>
      <c r="G86" s="21"/>
      <c r="H86" s="21"/>
    </row>
    <row r="87" spans="1:8" x14ac:dyDescent="0.2">
      <c r="A87" s="19" t="s">
        <v>84</v>
      </c>
      <c r="B87" s="20"/>
      <c r="C87" s="22"/>
      <c r="D87" s="22"/>
      <c r="E87" s="22"/>
      <c r="F87" s="22"/>
      <c r="G87" s="22"/>
      <c r="H87" s="22"/>
    </row>
    <row r="88" spans="1:8" x14ac:dyDescent="0.2">
      <c r="A88" s="17" t="s">
        <v>11</v>
      </c>
      <c r="B88" s="18"/>
      <c r="C88" s="8"/>
      <c r="D88" s="6"/>
      <c r="E88" s="6"/>
      <c r="F88" s="6"/>
      <c r="G88" s="6"/>
      <c r="H88" s="6"/>
    </row>
    <row r="89" spans="1:8" x14ac:dyDescent="0.2">
      <c r="A89" s="5"/>
      <c r="B89" s="9" t="s">
        <v>12</v>
      </c>
      <c r="C89" s="8"/>
      <c r="D89" s="6"/>
      <c r="E89" s="6"/>
      <c r="F89" s="6"/>
      <c r="G89" s="6"/>
      <c r="H89" s="6"/>
    </row>
    <row r="90" spans="1:8" x14ac:dyDescent="0.2">
      <c r="A90" s="5"/>
      <c r="B90" s="9" t="s">
        <v>13</v>
      </c>
      <c r="C90" s="8"/>
      <c r="D90" s="6"/>
      <c r="E90" s="6"/>
      <c r="F90" s="6"/>
      <c r="G90" s="6"/>
      <c r="H90" s="6"/>
    </row>
    <row r="91" spans="1:8" x14ac:dyDescent="0.2">
      <c r="A91" s="5"/>
      <c r="B91" s="9" t="s">
        <v>14</v>
      </c>
      <c r="C91" s="8"/>
      <c r="D91" s="6"/>
      <c r="E91" s="6"/>
      <c r="F91" s="6"/>
      <c r="G91" s="6"/>
      <c r="H91" s="6"/>
    </row>
    <row r="92" spans="1:8" x14ac:dyDescent="0.2">
      <c r="A92" s="5"/>
      <c r="B92" s="9" t="s">
        <v>15</v>
      </c>
      <c r="C92" s="8"/>
      <c r="D92" s="6"/>
      <c r="E92" s="6"/>
      <c r="F92" s="6"/>
      <c r="G92" s="6"/>
      <c r="H92" s="6"/>
    </row>
    <row r="93" spans="1:8" x14ac:dyDescent="0.2">
      <c r="A93" s="5"/>
      <c r="B93" s="9" t="s">
        <v>16</v>
      </c>
      <c r="C93" s="8"/>
      <c r="D93" s="6"/>
      <c r="E93" s="6"/>
      <c r="F93" s="6"/>
      <c r="G93" s="6"/>
      <c r="H93" s="6"/>
    </row>
    <row r="94" spans="1:8" x14ac:dyDescent="0.2">
      <c r="A94" s="5"/>
      <c r="B94" s="9" t="s">
        <v>17</v>
      </c>
      <c r="C94" s="8"/>
      <c r="D94" s="6"/>
      <c r="E94" s="6"/>
      <c r="F94" s="6"/>
      <c r="G94" s="6"/>
      <c r="H94" s="6"/>
    </row>
    <row r="95" spans="1:8" x14ac:dyDescent="0.2">
      <c r="A95" s="5"/>
      <c r="B95" s="9" t="s">
        <v>18</v>
      </c>
      <c r="C95" s="8"/>
      <c r="D95" s="6"/>
      <c r="E95" s="6"/>
      <c r="F95" s="6"/>
      <c r="G95" s="6"/>
      <c r="H95" s="6"/>
    </row>
    <row r="96" spans="1:8" x14ac:dyDescent="0.2">
      <c r="A96" s="17" t="s">
        <v>19</v>
      </c>
      <c r="B96" s="18"/>
      <c r="C96" s="8"/>
      <c r="D96" s="6"/>
      <c r="E96" s="6"/>
      <c r="F96" s="6"/>
      <c r="G96" s="6"/>
      <c r="H96" s="6"/>
    </row>
    <row r="97" spans="1:8" x14ac:dyDescent="0.2">
      <c r="A97" s="5"/>
      <c r="B97" s="9" t="s">
        <v>20</v>
      </c>
      <c r="C97" s="8"/>
      <c r="D97" s="6"/>
      <c r="E97" s="6"/>
      <c r="F97" s="6"/>
      <c r="G97" s="6"/>
      <c r="H97" s="6"/>
    </row>
    <row r="98" spans="1:8" x14ac:dyDescent="0.2">
      <c r="A98" s="5"/>
      <c r="B98" s="9" t="s">
        <v>21</v>
      </c>
      <c r="C98" s="8"/>
      <c r="D98" s="6"/>
      <c r="E98" s="6"/>
      <c r="F98" s="6"/>
      <c r="G98" s="6"/>
      <c r="H98" s="6"/>
    </row>
    <row r="99" spans="1:8" x14ac:dyDescent="0.2">
      <c r="A99" s="5"/>
      <c r="B99" s="9" t="s">
        <v>22</v>
      </c>
      <c r="C99" s="8"/>
      <c r="D99" s="6"/>
      <c r="E99" s="6"/>
      <c r="F99" s="6"/>
      <c r="G99" s="6"/>
      <c r="H99" s="6"/>
    </row>
    <row r="100" spans="1:8" x14ac:dyDescent="0.2">
      <c r="A100" s="5"/>
      <c r="B100" s="9" t="s">
        <v>23</v>
      </c>
      <c r="C100" s="8"/>
      <c r="D100" s="6"/>
      <c r="E100" s="6"/>
      <c r="F100" s="6"/>
      <c r="G100" s="6"/>
      <c r="H100" s="6"/>
    </row>
    <row r="101" spans="1:8" x14ac:dyDescent="0.2">
      <c r="A101" s="5"/>
      <c r="B101" s="9" t="s">
        <v>24</v>
      </c>
      <c r="C101" s="8"/>
      <c r="D101" s="6"/>
      <c r="E101" s="6"/>
      <c r="F101" s="6"/>
      <c r="G101" s="6"/>
      <c r="H101" s="6"/>
    </row>
    <row r="102" spans="1:8" x14ac:dyDescent="0.2">
      <c r="A102" s="5"/>
      <c r="B102" s="9" t="s">
        <v>25</v>
      </c>
      <c r="C102" s="8"/>
      <c r="D102" s="6"/>
      <c r="E102" s="6"/>
      <c r="F102" s="6"/>
      <c r="G102" s="6"/>
      <c r="H102" s="6"/>
    </row>
    <row r="103" spans="1:8" x14ac:dyDescent="0.2">
      <c r="A103" s="5"/>
      <c r="B103" s="9" t="s">
        <v>26</v>
      </c>
      <c r="C103" s="8"/>
      <c r="D103" s="6"/>
      <c r="E103" s="6"/>
      <c r="F103" s="6"/>
      <c r="G103" s="6"/>
      <c r="H103" s="6"/>
    </row>
    <row r="104" spans="1:8" x14ac:dyDescent="0.2">
      <c r="A104" s="5"/>
      <c r="B104" s="9" t="s">
        <v>27</v>
      </c>
      <c r="C104" s="8"/>
      <c r="D104" s="6"/>
      <c r="E104" s="6"/>
      <c r="F104" s="6"/>
      <c r="G104" s="6"/>
      <c r="H104" s="6"/>
    </row>
    <row r="105" spans="1:8" x14ac:dyDescent="0.2">
      <c r="A105" s="5"/>
      <c r="B105" s="9" t="s">
        <v>28</v>
      </c>
      <c r="C105" s="8"/>
      <c r="D105" s="6"/>
      <c r="E105" s="6"/>
      <c r="F105" s="6"/>
      <c r="G105" s="6"/>
      <c r="H105" s="6"/>
    </row>
    <row r="106" spans="1:8" x14ac:dyDescent="0.2">
      <c r="A106" s="17" t="s">
        <v>29</v>
      </c>
      <c r="B106" s="18"/>
      <c r="C106" s="8"/>
      <c r="D106" s="6"/>
      <c r="E106" s="6"/>
      <c r="F106" s="6"/>
      <c r="G106" s="6"/>
      <c r="H106" s="6"/>
    </row>
    <row r="107" spans="1:8" x14ac:dyDescent="0.2">
      <c r="A107" s="5"/>
      <c r="B107" s="9" t="s">
        <v>30</v>
      </c>
      <c r="C107" s="8"/>
      <c r="D107" s="6"/>
      <c r="E107" s="6"/>
      <c r="F107" s="6"/>
      <c r="G107" s="6"/>
      <c r="H107" s="6"/>
    </row>
    <row r="108" spans="1:8" x14ac:dyDescent="0.2">
      <c r="A108" s="5"/>
      <c r="B108" s="9" t="s">
        <v>31</v>
      </c>
      <c r="C108" s="8"/>
      <c r="D108" s="6"/>
      <c r="E108" s="6"/>
      <c r="F108" s="6"/>
      <c r="G108" s="6"/>
      <c r="H108" s="6"/>
    </row>
    <row r="109" spans="1:8" x14ac:dyDescent="0.2">
      <c r="A109" s="5"/>
      <c r="B109" s="9" t="s">
        <v>32</v>
      </c>
      <c r="C109" s="8"/>
      <c r="D109" s="6"/>
      <c r="E109" s="6"/>
      <c r="F109" s="6"/>
      <c r="G109" s="6"/>
      <c r="H109" s="6"/>
    </row>
    <row r="110" spans="1:8" x14ac:dyDescent="0.2">
      <c r="A110" s="5"/>
      <c r="B110" s="9" t="s">
        <v>33</v>
      </c>
      <c r="C110" s="8"/>
      <c r="D110" s="6"/>
      <c r="E110" s="6"/>
      <c r="F110" s="6"/>
      <c r="G110" s="6"/>
      <c r="H110" s="6"/>
    </row>
    <row r="111" spans="1:8" x14ac:dyDescent="0.2">
      <c r="A111" s="5"/>
      <c r="B111" s="9" t="s">
        <v>34</v>
      </c>
      <c r="C111" s="8"/>
      <c r="D111" s="6"/>
      <c r="E111" s="6"/>
      <c r="F111" s="6"/>
      <c r="G111" s="6"/>
      <c r="H111" s="6"/>
    </row>
    <row r="112" spans="1:8" x14ac:dyDescent="0.2">
      <c r="A112" s="5"/>
      <c r="B112" s="9" t="s">
        <v>35</v>
      </c>
      <c r="C112" s="8"/>
      <c r="D112" s="6"/>
      <c r="E112" s="6"/>
      <c r="F112" s="6"/>
      <c r="G112" s="6"/>
      <c r="H112" s="6"/>
    </row>
    <row r="113" spans="1:8" x14ac:dyDescent="0.2">
      <c r="A113" s="5"/>
      <c r="B113" s="9" t="s">
        <v>36</v>
      </c>
      <c r="C113" s="8"/>
      <c r="D113" s="6"/>
      <c r="E113" s="6"/>
      <c r="F113" s="6"/>
      <c r="G113" s="6"/>
      <c r="H113" s="6"/>
    </row>
    <row r="114" spans="1:8" x14ac:dyDescent="0.2">
      <c r="A114" s="5"/>
      <c r="B114" s="9" t="s">
        <v>37</v>
      </c>
      <c r="C114" s="8"/>
      <c r="D114" s="6"/>
      <c r="E114" s="6"/>
      <c r="F114" s="6"/>
      <c r="G114" s="6"/>
      <c r="H114" s="6"/>
    </row>
    <row r="115" spans="1:8" x14ac:dyDescent="0.2">
      <c r="A115" s="5"/>
      <c r="B115" s="9" t="s">
        <v>38</v>
      </c>
      <c r="C115" s="8"/>
      <c r="D115" s="6"/>
      <c r="E115" s="6"/>
      <c r="F115" s="6"/>
      <c r="G115" s="6"/>
      <c r="H115" s="6"/>
    </row>
    <row r="116" spans="1:8" x14ac:dyDescent="0.2">
      <c r="A116" s="17" t="s">
        <v>39</v>
      </c>
      <c r="B116" s="18"/>
      <c r="C116" s="8"/>
      <c r="D116" s="6"/>
      <c r="E116" s="6"/>
      <c r="F116" s="6"/>
      <c r="G116" s="6"/>
      <c r="H116" s="6"/>
    </row>
    <row r="117" spans="1:8" x14ac:dyDescent="0.2">
      <c r="A117" s="5"/>
      <c r="B117" s="9" t="s">
        <v>40</v>
      </c>
      <c r="C117" s="8"/>
      <c r="D117" s="6"/>
      <c r="E117" s="6"/>
      <c r="F117" s="6"/>
      <c r="G117" s="6"/>
      <c r="H117" s="6"/>
    </row>
    <row r="118" spans="1:8" x14ac:dyDescent="0.2">
      <c r="A118" s="5"/>
      <c r="B118" s="9" t="s">
        <v>41</v>
      </c>
      <c r="C118" s="8"/>
      <c r="D118" s="6"/>
      <c r="E118" s="6"/>
      <c r="F118" s="6"/>
      <c r="G118" s="6"/>
      <c r="H118" s="6"/>
    </row>
    <row r="119" spans="1:8" x14ac:dyDescent="0.2">
      <c r="A119" s="5"/>
      <c r="B119" s="9" t="s">
        <v>42</v>
      </c>
      <c r="C119" s="8"/>
      <c r="D119" s="6"/>
      <c r="E119" s="6"/>
      <c r="F119" s="6"/>
      <c r="G119" s="6"/>
      <c r="H119" s="6"/>
    </row>
    <row r="120" spans="1:8" x14ac:dyDescent="0.2">
      <c r="A120" s="5"/>
      <c r="B120" s="9" t="s">
        <v>43</v>
      </c>
      <c r="C120" s="8"/>
      <c r="D120" s="6"/>
      <c r="E120" s="6"/>
      <c r="F120" s="6"/>
      <c r="G120" s="6"/>
      <c r="H120" s="6"/>
    </row>
    <row r="121" spans="1:8" x14ac:dyDescent="0.2">
      <c r="A121" s="5"/>
      <c r="B121" s="9" t="s">
        <v>44</v>
      </c>
      <c r="C121" s="8"/>
      <c r="D121" s="6"/>
      <c r="E121" s="6"/>
      <c r="F121" s="6"/>
      <c r="G121" s="6"/>
      <c r="H121" s="6"/>
    </row>
    <row r="122" spans="1:8" x14ac:dyDescent="0.2">
      <c r="A122" s="5"/>
      <c r="B122" s="9" t="s">
        <v>45</v>
      </c>
      <c r="C122" s="8"/>
      <c r="D122" s="6"/>
      <c r="E122" s="6"/>
      <c r="F122" s="6"/>
      <c r="G122" s="6"/>
      <c r="H122" s="6"/>
    </row>
    <row r="123" spans="1:8" x14ac:dyDescent="0.2">
      <c r="A123" s="5"/>
      <c r="B123" s="9" t="s">
        <v>46</v>
      </c>
      <c r="C123" s="8"/>
      <c r="D123" s="6"/>
      <c r="E123" s="6"/>
      <c r="F123" s="6"/>
      <c r="G123" s="6"/>
      <c r="H123" s="6"/>
    </row>
    <row r="124" spans="1:8" x14ac:dyDescent="0.2">
      <c r="A124" s="5"/>
      <c r="B124" s="9" t="s">
        <v>47</v>
      </c>
      <c r="C124" s="8"/>
      <c r="D124" s="6"/>
      <c r="E124" s="6"/>
      <c r="F124" s="6"/>
      <c r="G124" s="6"/>
      <c r="H124" s="6"/>
    </row>
    <row r="125" spans="1:8" x14ac:dyDescent="0.2">
      <c r="A125" s="5"/>
      <c r="B125" s="9" t="s">
        <v>48</v>
      </c>
      <c r="C125" s="8"/>
      <c r="D125" s="6"/>
      <c r="E125" s="6"/>
      <c r="F125" s="6"/>
      <c r="G125" s="6"/>
      <c r="H125" s="6"/>
    </row>
    <row r="126" spans="1:8" x14ac:dyDescent="0.2">
      <c r="A126" s="17" t="s">
        <v>49</v>
      </c>
      <c r="B126" s="18"/>
      <c r="C126" s="8"/>
      <c r="D126" s="6"/>
      <c r="E126" s="6"/>
      <c r="F126" s="6"/>
      <c r="G126" s="6"/>
      <c r="H126" s="6"/>
    </row>
    <row r="127" spans="1:8" x14ac:dyDescent="0.2">
      <c r="A127" s="5"/>
      <c r="B127" s="9" t="s">
        <v>50</v>
      </c>
      <c r="C127" s="8"/>
      <c r="D127" s="6"/>
      <c r="E127" s="6"/>
      <c r="F127" s="6"/>
      <c r="G127" s="6"/>
      <c r="H127" s="6"/>
    </row>
    <row r="128" spans="1:8" x14ac:dyDescent="0.2">
      <c r="A128" s="5"/>
      <c r="B128" s="9" t="s">
        <v>51</v>
      </c>
      <c r="C128" s="8"/>
      <c r="D128" s="6"/>
      <c r="E128" s="6"/>
      <c r="F128" s="6"/>
      <c r="G128" s="6"/>
      <c r="H128" s="6"/>
    </row>
    <row r="129" spans="1:8" x14ac:dyDescent="0.2">
      <c r="A129" s="5"/>
      <c r="B129" s="9" t="s">
        <v>52</v>
      </c>
      <c r="C129" s="8"/>
      <c r="D129" s="6"/>
      <c r="E129" s="6"/>
      <c r="F129" s="6"/>
      <c r="G129" s="6"/>
      <c r="H129" s="6"/>
    </row>
    <row r="130" spans="1:8" x14ac:dyDescent="0.2">
      <c r="A130" s="5"/>
      <c r="B130" s="9" t="s">
        <v>53</v>
      </c>
      <c r="C130" s="8"/>
      <c r="D130" s="6"/>
      <c r="E130" s="6"/>
      <c r="F130" s="6"/>
      <c r="G130" s="6"/>
      <c r="H130" s="6"/>
    </row>
    <row r="131" spans="1:8" x14ac:dyDescent="0.2">
      <c r="A131" s="5"/>
      <c r="B131" s="9" t="s">
        <v>54</v>
      </c>
      <c r="C131" s="8"/>
      <c r="D131" s="6"/>
      <c r="E131" s="6"/>
      <c r="F131" s="6"/>
      <c r="G131" s="6"/>
      <c r="H131" s="6"/>
    </row>
    <row r="132" spans="1:8" x14ac:dyDescent="0.2">
      <c r="A132" s="5"/>
      <c r="B132" s="9" t="s">
        <v>55</v>
      </c>
      <c r="C132" s="8"/>
      <c r="D132" s="6"/>
      <c r="E132" s="6"/>
      <c r="F132" s="6"/>
      <c r="G132" s="6"/>
      <c r="H132" s="6"/>
    </row>
    <row r="133" spans="1:8" x14ac:dyDescent="0.2">
      <c r="A133" s="5"/>
      <c r="B133" s="9" t="s">
        <v>56</v>
      </c>
      <c r="C133" s="8"/>
      <c r="D133" s="6"/>
      <c r="E133" s="6"/>
      <c r="F133" s="6"/>
      <c r="G133" s="6"/>
      <c r="H133" s="6"/>
    </row>
    <row r="134" spans="1:8" x14ac:dyDescent="0.2">
      <c r="A134" s="5"/>
      <c r="B134" s="9" t="s">
        <v>57</v>
      </c>
      <c r="C134" s="8"/>
      <c r="D134" s="6"/>
      <c r="E134" s="6"/>
      <c r="F134" s="6"/>
      <c r="G134" s="6"/>
      <c r="H134" s="6"/>
    </row>
    <row r="135" spans="1:8" x14ac:dyDescent="0.2">
      <c r="A135" s="5"/>
      <c r="B135" s="9" t="s">
        <v>58</v>
      </c>
      <c r="C135" s="8"/>
      <c r="D135" s="6"/>
      <c r="E135" s="6"/>
      <c r="F135" s="6"/>
      <c r="G135" s="6"/>
      <c r="H135" s="6"/>
    </row>
    <row r="136" spans="1:8" x14ac:dyDescent="0.2">
      <c r="A136" s="17" t="s">
        <v>59</v>
      </c>
      <c r="B136" s="18"/>
      <c r="C136" s="8"/>
      <c r="D136" s="6"/>
      <c r="E136" s="6"/>
      <c r="F136" s="6"/>
      <c r="G136" s="6"/>
      <c r="H136" s="6"/>
    </row>
    <row r="137" spans="1:8" x14ac:dyDescent="0.2">
      <c r="A137" s="5"/>
      <c r="B137" s="9" t="s">
        <v>60</v>
      </c>
      <c r="C137" s="8"/>
      <c r="D137" s="6"/>
      <c r="E137" s="6"/>
      <c r="F137" s="6"/>
      <c r="G137" s="6"/>
      <c r="H137" s="6"/>
    </row>
    <row r="138" spans="1:8" x14ac:dyDescent="0.2">
      <c r="A138" s="5"/>
      <c r="B138" s="9" t="s">
        <v>61</v>
      </c>
      <c r="C138" s="8"/>
      <c r="D138" s="6"/>
      <c r="E138" s="6"/>
      <c r="F138" s="6"/>
      <c r="G138" s="6"/>
      <c r="H138" s="6"/>
    </row>
    <row r="139" spans="1:8" x14ac:dyDescent="0.2">
      <c r="A139" s="5"/>
      <c r="B139" s="9" t="s">
        <v>62</v>
      </c>
      <c r="C139" s="8"/>
      <c r="D139" s="6"/>
      <c r="E139" s="6"/>
      <c r="F139" s="6"/>
      <c r="G139" s="6"/>
      <c r="H139" s="6"/>
    </row>
    <row r="140" spans="1:8" x14ac:dyDescent="0.2">
      <c r="A140" s="17" t="s">
        <v>63</v>
      </c>
      <c r="B140" s="18"/>
      <c r="C140" s="8"/>
      <c r="D140" s="6"/>
      <c r="E140" s="6"/>
      <c r="F140" s="6"/>
      <c r="G140" s="6"/>
      <c r="H140" s="6"/>
    </row>
    <row r="141" spans="1:8" x14ac:dyDescent="0.2">
      <c r="A141" s="5"/>
      <c r="B141" s="9" t="s">
        <v>64</v>
      </c>
      <c r="C141" s="8"/>
      <c r="D141" s="6"/>
      <c r="E141" s="6"/>
      <c r="F141" s="6"/>
      <c r="G141" s="6"/>
      <c r="H141" s="6"/>
    </row>
    <row r="142" spans="1:8" x14ac:dyDescent="0.2">
      <c r="A142" s="5"/>
      <c r="B142" s="9" t="s">
        <v>65</v>
      </c>
      <c r="C142" s="8"/>
      <c r="D142" s="6"/>
      <c r="E142" s="6"/>
      <c r="F142" s="6"/>
      <c r="G142" s="6"/>
      <c r="H142" s="6"/>
    </row>
    <row r="143" spans="1:8" x14ac:dyDescent="0.2">
      <c r="A143" s="5"/>
      <c r="B143" s="9" t="s">
        <v>66</v>
      </c>
      <c r="C143" s="8"/>
      <c r="D143" s="6"/>
      <c r="E143" s="6"/>
      <c r="F143" s="6"/>
      <c r="G143" s="6"/>
      <c r="H143" s="6"/>
    </row>
    <row r="144" spans="1:8" x14ac:dyDescent="0.2">
      <c r="A144" s="5"/>
      <c r="B144" s="9" t="s">
        <v>67</v>
      </c>
      <c r="C144" s="8"/>
      <c r="D144" s="6"/>
      <c r="E144" s="6"/>
      <c r="F144" s="6"/>
      <c r="G144" s="6"/>
      <c r="H144" s="6"/>
    </row>
    <row r="145" spans="1:8" x14ac:dyDescent="0.2">
      <c r="A145" s="5"/>
      <c r="B145" s="9" t="s">
        <v>68</v>
      </c>
      <c r="C145" s="8"/>
      <c r="D145" s="6"/>
      <c r="E145" s="6"/>
      <c r="F145" s="6"/>
      <c r="G145" s="6"/>
      <c r="H145" s="6"/>
    </row>
    <row r="146" spans="1:8" x14ac:dyDescent="0.2">
      <c r="A146" s="5"/>
      <c r="B146" s="9" t="s">
        <v>69</v>
      </c>
      <c r="C146" s="8"/>
      <c r="D146" s="6"/>
      <c r="E146" s="6"/>
      <c r="F146" s="6"/>
      <c r="G146" s="6"/>
      <c r="H146" s="6"/>
    </row>
    <row r="147" spans="1:8" x14ac:dyDescent="0.2">
      <c r="A147" s="5"/>
      <c r="B147" s="9" t="s">
        <v>70</v>
      </c>
      <c r="C147" s="8"/>
      <c r="D147" s="6"/>
      <c r="E147" s="6"/>
      <c r="F147" s="6"/>
      <c r="G147" s="6"/>
      <c r="H147" s="6"/>
    </row>
    <row r="148" spans="1:8" x14ac:dyDescent="0.2">
      <c r="A148" s="5"/>
      <c r="B148" s="9" t="s">
        <v>71</v>
      </c>
      <c r="C148" s="8"/>
      <c r="D148" s="6"/>
      <c r="E148" s="6"/>
      <c r="F148" s="6"/>
      <c r="G148" s="6"/>
      <c r="H148" s="6"/>
    </row>
    <row r="149" spans="1:8" x14ac:dyDescent="0.2">
      <c r="A149" s="17" t="s">
        <v>72</v>
      </c>
      <c r="B149" s="18"/>
      <c r="C149" s="8"/>
      <c r="D149" s="6"/>
      <c r="E149" s="6"/>
      <c r="F149" s="6"/>
      <c r="G149" s="6"/>
      <c r="H149" s="6"/>
    </row>
    <row r="150" spans="1:8" x14ac:dyDescent="0.2">
      <c r="A150" s="5"/>
      <c r="B150" s="9" t="s">
        <v>73</v>
      </c>
      <c r="C150" s="8"/>
      <c r="D150" s="6"/>
      <c r="E150" s="6"/>
      <c r="F150" s="6"/>
      <c r="G150" s="6"/>
      <c r="H150" s="6"/>
    </row>
    <row r="151" spans="1:8" x14ac:dyDescent="0.2">
      <c r="A151" s="5"/>
      <c r="B151" s="9" t="s">
        <v>74</v>
      </c>
      <c r="C151" s="8"/>
      <c r="D151" s="6"/>
      <c r="E151" s="6"/>
      <c r="F151" s="6"/>
      <c r="G151" s="6"/>
      <c r="H151" s="6"/>
    </row>
    <row r="152" spans="1:8" x14ac:dyDescent="0.2">
      <c r="A152" s="5"/>
      <c r="B152" s="9" t="s">
        <v>75</v>
      </c>
      <c r="C152" s="8"/>
      <c r="D152" s="6"/>
      <c r="E152" s="6"/>
      <c r="F152" s="6"/>
      <c r="G152" s="6"/>
      <c r="H152" s="6"/>
    </row>
    <row r="153" spans="1:8" x14ac:dyDescent="0.2">
      <c r="A153" s="17" t="s">
        <v>76</v>
      </c>
      <c r="B153" s="18"/>
      <c r="C153" s="8"/>
      <c r="D153" s="6"/>
      <c r="E153" s="6"/>
      <c r="F153" s="6"/>
      <c r="G153" s="6"/>
      <c r="H153" s="6"/>
    </row>
    <row r="154" spans="1:8" x14ac:dyDescent="0.2">
      <c r="A154" s="5"/>
      <c r="B154" s="9" t="s">
        <v>77</v>
      </c>
      <c r="C154" s="8"/>
      <c r="D154" s="6"/>
      <c r="E154" s="6"/>
      <c r="F154" s="6"/>
      <c r="G154" s="6"/>
      <c r="H154" s="6"/>
    </row>
    <row r="155" spans="1:8" x14ac:dyDescent="0.2">
      <c r="A155" s="5"/>
      <c r="B155" s="9" t="s">
        <v>78</v>
      </c>
      <c r="C155" s="8"/>
      <c r="D155" s="6"/>
      <c r="E155" s="6"/>
      <c r="F155" s="6"/>
      <c r="G155" s="6"/>
      <c r="H155" s="6"/>
    </row>
    <row r="156" spans="1:8" x14ac:dyDescent="0.2">
      <c r="A156" s="5"/>
      <c r="B156" s="9" t="s">
        <v>79</v>
      </c>
      <c r="C156" s="8"/>
      <c r="D156" s="6"/>
      <c r="E156" s="6"/>
      <c r="F156" s="6"/>
      <c r="G156" s="6"/>
      <c r="H156" s="6"/>
    </row>
    <row r="157" spans="1:8" x14ac:dyDescent="0.2">
      <c r="A157" s="5"/>
      <c r="B157" s="9" t="s">
        <v>80</v>
      </c>
      <c r="C157" s="8"/>
      <c r="D157" s="6"/>
      <c r="E157" s="6"/>
      <c r="F157" s="6"/>
      <c r="G157" s="6"/>
      <c r="H157" s="6"/>
    </row>
    <row r="158" spans="1:8" x14ac:dyDescent="0.2">
      <c r="A158" s="5"/>
      <c r="B158" s="9" t="s">
        <v>81</v>
      </c>
      <c r="C158" s="8"/>
      <c r="D158" s="6"/>
      <c r="E158" s="6"/>
      <c r="F158" s="6"/>
      <c r="G158" s="6"/>
      <c r="H158" s="6"/>
    </row>
    <row r="159" spans="1:8" x14ac:dyDescent="0.2">
      <c r="A159" s="5"/>
      <c r="B159" s="9" t="s">
        <v>82</v>
      </c>
      <c r="C159" s="8"/>
      <c r="D159" s="6"/>
      <c r="E159" s="6"/>
      <c r="F159" s="6"/>
      <c r="G159" s="6"/>
      <c r="H159" s="6"/>
    </row>
    <row r="160" spans="1:8" x14ac:dyDescent="0.2">
      <c r="A160" s="5"/>
      <c r="B160" s="9" t="s">
        <v>83</v>
      </c>
      <c r="C160" s="8"/>
      <c r="D160" s="6"/>
      <c r="E160" s="6"/>
      <c r="F160" s="6"/>
      <c r="G160" s="6"/>
      <c r="H160" s="6"/>
    </row>
    <row r="161" spans="1:8" x14ac:dyDescent="0.2">
      <c r="A161" s="5"/>
      <c r="B161" s="9"/>
      <c r="C161" s="8"/>
      <c r="D161" s="6"/>
      <c r="E161" s="6"/>
      <c r="F161" s="6"/>
      <c r="G161" s="6"/>
      <c r="H161" s="6"/>
    </row>
    <row r="162" spans="1:8" x14ac:dyDescent="0.2">
      <c r="A162" s="19" t="s">
        <v>85</v>
      </c>
      <c r="B162" s="20"/>
      <c r="C162" s="15">
        <f>C86+C10</f>
        <v>999999999.99499989</v>
      </c>
      <c r="D162" s="15">
        <f t="shared" ref="D162:H162" si="12">D86+D10</f>
        <v>39472033.990000002</v>
      </c>
      <c r="E162" s="15">
        <f t="shared" si="12"/>
        <v>1039472033.9850001</v>
      </c>
      <c r="F162" s="15">
        <f t="shared" si="12"/>
        <v>679291539.63999999</v>
      </c>
      <c r="G162" s="15">
        <f t="shared" si="12"/>
        <v>646462839.75</v>
      </c>
      <c r="H162" s="15">
        <f t="shared" si="12"/>
        <v>360180494.34499997</v>
      </c>
    </row>
    <row r="163" spans="1:8" ht="12.75" thickBot="1" x14ac:dyDescent="0.25">
      <c r="A163" s="11"/>
      <c r="B163" s="12"/>
      <c r="C163" s="13"/>
      <c r="D163" s="14"/>
      <c r="E163" s="14"/>
      <c r="F163" s="14"/>
      <c r="G163" s="14"/>
      <c r="H163" s="14"/>
    </row>
    <row r="164" spans="1:8" x14ac:dyDescent="0.2">
      <c r="A164" s="1"/>
    </row>
  </sheetData>
  <mergeCells count="38"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:B9"/>
    <mergeCell ref="A59:B59"/>
    <mergeCell ref="A63:B63"/>
    <mergeCell ref="A72:B72"/>
    <mergeCell ref="A76:B76"/>
    <mergeCell ref="A84:B84"/>
    <mergeCell ref="A126:B126"/>
    <mergeCell ref="A87:B87"/>
    <mergeCell ref="C86:C87"/>
    <mergeCell ref="D86:D87"/>
    <mergeCell ref="E86:E87"/>
    <mergeCell ref="A86:B86"/>
    <mergeCell ref="H86:H87"/>
    <mergeCell ref="A88:B88"/>
    <mergeCell ref="A96:B96"/>
    <mergeCell ref="A106:B106"/>
    <mergeCell ref="A116:B116"/>
    <mergeCell ref="F86:F87"/>
    <mergeCell ref="G86:G87"/>
    <mergeCell ref="A136:B136"/>
    <mergeCell ref="A140:B140"/>
    <mergeCell ref="A149:B149"/>
    <mergeCell ref="A153:B153"/>
    <mergeCell ref="A162:B162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</vt:lpstr>
      <vt:lpstr>FORMATO_6a!Área_de_impresión</vt:lpstr>
      <vt:lpstr>FORMATO_6a!Títulos_a_imprimir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2019-10-12T22:16:38Z</cp:lastPrinted>
  <dcterms:created xsi:type="dcterms:W3CDTF">2017-01-24T00:42:56Z</dcterms:created>
  <dcterms:modified xsi:type="dcterms:W3CDTF">2019-10-28T17:16:01Z</dcterms:modified>
</cp:coreProperties>
</file>