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0200" windowHeight="7875" tabRatio="750" firstSheet="1" activeTab="1"/>
  </bookViews>
  <sheets>
    <sheet name="PT_ESF_ECSF" sheetId="3" state="hidden" r:id="rId1"/>
    <sheet name="CTG" sheetId="31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9" i="31" l="1"/>
  <c r="F13" i="31"/>
  <c r="F17" i="31" l="1"/>
  <c r="I17" i="31" s="1"/>
  <c r="F15" i="31" l="1"/>
  <c r="I15" i="31" s="1"/>
  <c r="F19" i="31" l="1"/>
  <c r="D21" i="31" l="1"/>
  <c r="E21" i="31"/>
  <c r="G21" i="31"/>
  <c r="H21" i="31"/>
  <c r="F11" i="31" l="1"/>
  <c r="I11" i="31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95" i="3"/>
  <c r="E146" i="3"/>
  <c r="E179" i="3"/>
  <c r="E130" i="3"/>
  <c r="E131" i="3"/>
  <c r="E182" i="3"/>
  <c r="E133" i="3"/>
  <c r="E184" i="3"/>
  <c r="E135" i="3"/>
  <c r="E186" i="3"/>
  <c r="E178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173" i="3" l="1"/>
  <c r="E151" i="3"/>
  <c r="E145" i="3"/>
  <c r="E122" i="3"/>
  <c r="E203" i="3"/>
  <c r="E171" i="3"/>
  <c r="E164" i="3"/>
  <c r="E134" i="3"/>
  <c r="E157" i="3"/>
  <c r="E212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205" i="3" l="1"/>
  <c r="E94" i="3"/>
  <c r="E100" i="3"/>
  <c r="E215" i="3"/>
  <c r="E216" i="3"/>
  <c r="E99" i="3"/>
  <c r="E42" i="3"/>
  <c r="E118" i="3"/>
  <c r="E177" i="3"/>
  <c r="E181" i="3"/>
  <c r="E137" i="3"/>
  <c r="E174" i="3"/>
  <c r="E48" i="3" l="1"/>
  <c r="E188" i="3"/>
  <c r="E160" i="3"/>
  <c r="E187" i="3"/>
  <c r="E197" i="3"/>
  <c r="E169" i="3"/>
  <c r="E168" i="3"/>
  <c r="E154" i="3" l="1"/>
  <c r="E47" i="3"/>
  <c r="E109" i="3"/>
  <c r="E108" i="3"/>
  <c r="E210" i="3"/>
  <c r="E159" i="3"/>
  <c r="E56" i="3"/>
  <c r="E57" i="3" l="1"/>
  <c r="E204" i="3"/>
  <c r="E209" i="3"/>
  <c r="F21" i="31" l="1"/>
  <c r="I13" i="31" l="1"/>
  <c r="I21" i="31" s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<sst xmlns="http://schemas.openxmlformats.org/spreadsheetml/2006/main" count="262" uniqueCount="93">
  <si>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</si>
  <si>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</si>
  <si>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</si>
  <si>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</si>
  <si>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</si>
  <si>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</si>
  <si>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</si>
  <si>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</si>
  <si>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</si>
  <si>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</si>
  <si>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</si>
  <si>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</si>
  <si>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</si>
  <si>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</si>
  <si>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</si>
  <si>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</si>
  <si>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</si>
  <si>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</si>
  <si>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</si>
  <si>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</si>
  <si>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</si>
  <si>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</si>
  <si>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</si>
  <si>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</si>
  <si>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</si>
  <si>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</si>
  <si>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</si>
  <si>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</si>
  <si>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</si>
  <si>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</si>
  <si>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</si>
  <si>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</si>
  <si>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</si>
  <si>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</si>
  <si>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</si>
  <si>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</si>
  <si>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</si>
  <si>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</si>
  <si>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</si>
  <si>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</si>
  <si>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</si>
  <si>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</si>
  <si>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</si>
  <si>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</si>
  <si>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</si>
  <si>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</si>
  <si>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</si>
  <si>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</si>
  <si>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</si>
  <si>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</si>
  <si>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</si>
  <si>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</si>
  <si>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</si>
  <si>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</si>
  <si>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</si>
  <si>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</si>
  <si>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</si>
  <si>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</si>
  <si>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</si>
  <si>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</si>
  <si>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</si>
  <si>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</si>
  <si>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</si>
  <si>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</si>
  <si>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</si>
  <si>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</si>
  <si>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</si>
  <si>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</si>
  <si>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</si>
  <si>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</si>
  <si>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</si>
  <si>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</si>
  <si>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</si>
  <si>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</si>
  <si>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</si>
  <si>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</si>
  <si>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</si>
  <si>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</si>
  <si>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</si>
  <si>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</si>
  <si>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</si>
  <si>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</si>
  <si>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</si>
  <si>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</si>
  <si>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</si>
  <si>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</si>
  <si>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</si>
  <si>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</si>
  <si>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</si>
  <si>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</si>
  <si>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</si>
  <si>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Poder Judicial del Estado de Baja California</t>
  </si>
  <si>
    <t>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</si>
</sst>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9" formatCode="#,##0.00_ ;[Red]\-#,##0.00\ "/>
    <numFmt numFmtId="171" formatCode="#,##0.00000;[Red]\-#,##0.00000"/>
    <numFmt numFmtId="172" formatCode="#,##0.000_ ;[Red]\-#,##0.000\ 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17" fillId="0" borderId="0">
      <alignment vertical="top"/>
    </xf>
    <xf numFmtId="43" fontId="17" fillId="0" borderId="0" applyFont="0" applyFill="0" applyBorder="0" applyAlignment="0" applyProtection="0">
      <alignment vertical="top"/>
    </xf>
  </cellStyleXfs>
  <cellXfs count="6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8" fillId="4" borderId="2" xfId="0" applyFont="1" applyFill="1" applyBorder="1" applyAlignment="1">
      <alignment horizontal="justify" vertical="center" wrapText="1"/>
    </xf>
    <xf numFmtId="38" fontId="8" fillId="0" borderId="0" xfId="0" applyNumberFormat="1" applyFont="1"/>
    <xf numFmtId="38" fontId="8" fillId="4" borderId="13" xfId="0" applyNumberFormat="1" applyFont="1" applyFill="1" applyBorder="1" applyAlignment="1">
      <alignment horizontal="justify" vertical="center" wrapText="1"/>
    </xf>
    <xf numFmtId="0" fontId="12" fillId="0" borderId="0" xfId="0" applyFont="1" applyFill="1"/>
    <xf numFmtId="0" fontId="13" fillId="7" borderId="12" xfId="0" applyFont="1" applyFill="1" applyBorder="1" applyAlignment="1">
      <alignment horizontal="center" vertical="center" wrapText="1"/>
    </xf>
    <xf numFmtId="171" fontId="8" fillId="0" borderId="0" xfId="0" applyNumberFormat="1" applyFont="1"/>
    <xf numFmtId="169" fontId="8" fillId="4" borderId="14" xfId="2" applyNumberFormat="1" applyFont="1" applyFill="1" applyBorder="1" applyAlignment="1">
      <alignment horizontal="right" vertical="center" wrapText="1"/>
    </xf>
    <xf numFmtId="169" fontId="8" fillId="4" borderId="14" xfId="0" applyNumberFormat="1" applyFont="1" applyFill="1" applyBorder="1" applyAlignment="1">
      <alignment horizontal="right" vertical="center" wrapText="1"/>
    </xf>
    <xf numFmtId="169" fontId="8" fillId="4" borderId="15" xfId="0" applyNumberFormat="1" applyFont="1" applyFill="1" applyBorder="1" applyAlignment="1">
      <alignment horizontal="justify" vertical="center" wrapText="1"/>
    </xf>
    <xf numFmtId="169" fontId="9" fillId="4" borderId="15" xfId="2" applyNumberFormat="1" applyFont="1" applyFill="1" applyBorder="1" applyAlignment="1">
      <alignment horizontal="right" vertical="center" wrapText="1"/>
    </xf>
    <xf numFmtId="172" fontId="8" fillId="4" borderId="14" xfId="2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8" xfId="3" applyFont="1" applyFill="1" applyBorder="1" applyAlignment="1">
      <alignment horizontal="center" vertical="center"/>
    </xf>
    <xf numFmtId="0" fontId="2" fillId="2" borderId="9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2"/>
    <cellStyle name="Moneda 2" xfId="9"/>
    <cellStyle name="Normal" xfId="0" builtinId="0"/>
    <cellStyle name="Normal 2" xfId="3"/>
    <cellStyle name="Normal 3" xfId="10"/>
    <cellStyle name="Normal 4" xfId="11"/>
    <cellStyle name="Normal 9" xfId="4"/>
  </cellStyles>
  <dxfs count="0"/>
  <tableStyles count="0" defaultTableStyle="TableStyleMedium2" defaultPivotStyle="PivotStyleLight16"/>
  <colors>
    <mruColors>
      <color rgb="FF782C2A"/>
      <color rgb="FFFFFFCC"/>
      <color rgb="FFFFE697"/>
      <color rgb="FFC0F39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26</xdr:row>
      <xdr:rowOff>180975</xdr:rowOff>
    </xdr:from>
    <xdr:to>
      <xdr:col>9</xdr:col>
      <xdr:colOff>28575</xdr:colOff>
      <xdr:row>31</xdr:row>
      <xdr:rowOff>123825</xdr:rowOff>
    </xdr:to>
    <xdr:sp macro="" textlink="">
      <xdr:nvSpPr>
        <xdr:cNvPr id="4" name="3 CuadroTexto"/>
        <xdr:cNvSpPr txBox="1"/>
      </xdr:nvSpPr>
      <xdr:spPr>
        <a:xfrm>
          <a:off x="5991225" y="5238750"/>
          <a:ext cx="25622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2</xdr:col>
      <xdr:colOff>2419349</xdr:colOff>
      <xdr:row>27</xdr:row>
      <xdr:rowOff>0</xdr:rowOff>
    </xdr:from>
    <xdr:to>
      <xdr:col>5</xdr:col>
      <xdr:colOff>809625</xdr:colOff>
      <xdr:row>32</xdr:row>
      <xdr:rowOff>0</xdr:rowOff>
    </xdr:to>
    <xdr:sp macro="" textlink="">
      <xdr:nvSpPr>
        <xdr:cNvPr id="5" name="4 CuadroTexto"/>
        <xdr:cNvSpPr txBox="1"/>
      </xdr:nvSpPr>
      <xdr:spPr>
        <a:xfrm>
          <a:off x="2724149" y="5248275"/>
          <a:ext cx="3143251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114300</xdr:colOff>
      <xdr:row>0</xdr:row>
      <xdr:rowOff>104775</xdr:rowOff>
    </xdr:from>
    <xdr:to>
      <xdr:col>2</xdr:col>
      <xdr:colOff>1173689</xdr:colOff>
      <xdr:row>5</xdr:row>
      <xdr:rowOff>57150</xdr:rowOff>
    </xdr:to>
    <xdr:grpSp>
      <xdr:nvGrpSpPr>
        <xdr:cNvPr id="6" name="15 Grupo"/>
        <xdr:cNvGrpSpPr/>
      </xdr:nvGrpSpPr>
      <xdr:grpSpPr>
        <a:xfrm>
          <a:off x="285750" y="104775"/>
          <a:ext cx="1192739" cy="914400"/>
          <a:chOff x="3679405" y="899831"/>
          <a:chExt cx="1975335" cy="1803489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695325</xdr:colOff>
      <xdr:row>0</xdr:row>
      <xdr:rowOff>161925</xdr:rowOff>
    </xdr:from>
    <xdr:to>
      <xdr:col>8</xdr:col>
      <xdr:colOff>648995</xdr:colOff>
      <xdr:row>5</xdr:row>
      <xdr:rowOff>59265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48550" y="161925"/>
          <a:ext cx="801395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</xdr:colOff>
      <xdr:row>27</xdr:row>
      <xdr:rowOff>0</xdr:rowOff>
    </xdr:from>
    <xdr:to>
      <xdr:col>2</xdr:col>
      <xdr:colOff>2486025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19050" y="52482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Lic. Luis Javier Baleón Zambrano</a:t>
          </a:r>
        </a:p>
        <a:p>
          <a:pPr algn="ctr"/>
          <a:r>
            <a:rPr lang="es-MX" sz="10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Juez  Consejero Presidente </a:t>
          </a:r>
          <a:r>
            <a:rPr lang="es-MX" sz="1000">
              <a:latin typeface="Arial" pitchFamily="34" charset="0"/>
              <a:cs typeface="Arial" pitchFamily="34" charset="0"/>
            </a:rPr>
            <a:t>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G21" sqref="G21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4" width="13.5703125" style="17" customWidth="1"/>
    <col min="5" max="5" width="12.7109375" style="17" customWidth="1"/>
    <col min="6" max="6" width="13.85546875" style="17" customWidth="1"/>
    <col min="7" max="8" width="12.7109375" style="17" customWidth="1"/>
    <col min="9" max="9" width="13.42578125" style="17" customWidth="1"/>
    <col min="10" max="10" width="4" style="7" customWidth="1"/>
    <col min="11" max="16384" width="11.42578125" style="7"/>
  </cols>
  <sheetData>
    <row r="1" spans="2:9" x14ac:dyDescent="0.25">
      <c r="B1" s="52"/>
      <c r="C1" s="52"/>
      <c r="D1" s="52"/>
      <c r="E1" s="52"/>
      <c r="F1" s="52"/>
      <c r="G1" s="52"/>
      <c r="H1" s="52"/>
      <c r="I1" s="52"/>
    </row>
    <row r="2" spans="2:9" ht="15.75" x14ac:dyDescent="0.25">
      <c r="B2" s="50" t="s">
        <v>91</v>
      </c>
      <c r="C2" s="50"/>
      <c r="D2" s="50"/>
      <c r="E2" s="50"/>
      <c r="F2" s="50"/>
      <c r="G2" s="50"/>
      <c r="H2" s="50"/>
      <c r="I2" s="50"/>
    </row>
    <row r="3" spans="2:9" x14ac:dyDescent="0.25">
      <c r="B3" s="51" t="s">
        <v>78</v>
      </c>
      <c r="C3" s="51"/>
      <c r="D3" s="51"/>
      <c r="E3" s="51"/>
      <c r="F3" s="51"/>
      <c r="G3" s="51"/>
      <c r="H3" s="51"/>
      <c r="I3" s="51"/>
    </row>
    <row r="4" spans="2:9" x14ac:dyDescent="0.25">
      <c r="B4" s="51" t="s">
        <v>86</v>
      </c>
      <c r="C4" s="51"/>
      <c r="D4" s="51"/>
      <c r="E4" s="51"/>
      <c r="F4" s="51"/>
      <c r="G4" s="51"/>
      <c r="H4" s="51"/>
      <c r="I4" s="51"/>
    </row>
    <row r="5" spans="2:9" x14ac:dyDescent="0.25">
      <c r="B5" s="51" t="s">
        <v>92</v>
      </c>
      <c r="C5" s="51"/>
      <c r="D5" s="51"/>
      <c r="E5" s="51"/>
      <c r="F5" s="51"/>
      <c r="G5" s="51"/>
      <c r="H5" s="51"/>
      <c r="I5" s="51"/>
    </row>
    <row r="6" spans="2:9" x14ac:dyDescent="0.25">
      <c r="B6" s="53"/>
      <c r="C6" s="53"/>
      <c r="D6" s="53"/>
      <c r="E6" s="53"/>
      <c r="F6" s="53"/>
      <c r="G6" s="53"/>
      <c r="H6" s="53"/>
      <c r="I6" s="53"/>
    </row>
    <row r="7" spans="2:9" x14ac:dyDescent="0.25">
      <c r="B7" s="54" t="s">
        <v>73</v>
      </c>
      <c r="C7" s="55"/>
      <c r="D7" s="49" t="s">
        <v>87</v>
      </c>
      <c r="E7" s="49"/>
      <c r="F7" s="49"/>
      <c r="G7" s="49"/>
      <c r="H7" s="49"/>
      <c r="I7" s="49" t="s">
        <v>79</v>
      </c>
    </row>
    <row r="8" spans="2:9" ht="22.5" x14ac:dyDescent="0.25">
      <c r="B8" s="56"/>
      <c r="C8" s="57"/>
      <c r="D8" s="30" t="s">
        <v>80</v>
      </c>
      <c r="E8" s="30" t="s">
        <v>81</v>
      </c>
      <c r="F8" s="30" t="s">
        <v>76</v>
      </c>
      <c r="G8" s="30" t="s">
        <v>77</v>
      </c>
      <c r="H8" s="30" t="s">
        <v>82</v>
      </c>
      <c r="I8" s="49"/>
    </row>
    <row r="9" spans="2:9" x14ac:dyDescent="0.25">
      <c r="B9" s="58"/>
      <c r="C9" s="59"/>
      <c r="D9" s="30">
        <v>1</v>
      </c>
      <c r="E9" s="30">
        <v>2</v>
      </c>
      <c r="F9" s="30" t="s">
        <v>83</v>
      </c>
      <c r="G9" s="30">
        <v>4</v>
      </c>
      <c r="H9" s="30">
        <v>5</v>
      </c>
      <c r="I9" s="30" t="s">
        <v>84</v>
      </c>
    </row>
    <row r="10" spans="2:9" x14ac:dyDescent="0.25">
      <c r="B10" s="19"/>
      <c r="C10" s="20"/>
      <c r="D10" s="28"/>
      <c r="E10" s="28"/>
      <c r="F10" s="28"/>
      <c r="G10" s="28"/>
      <c r="H10" s="28"/>
      <c r="I10" s="28"/>
    </row>
    <row r="11" spans="2:9" x14ac:dyDescent="0.25">
      <c r="B11" s="18"/>
      <c r="C11" s="21" t="s">
        <v>88</v>
      </c>
      <c r="D11" s="36">
        <v>951490490.7249999</v>
      </c>
      <c r="E11" s="32">
        <v>9500000</v>
      </c>
      <c r="F11" s="32">
        <f>+D11+E11</f>
        <v>960990490.7249999</v>
      </c>
      <c r="G11" s="32">
        <v>418895229.90000004</v>
      </c>
      <c r="H11" s="32">
        <v>405414072.38</v>
      </c>
      <c r="I11" s="32">
        <f>+F11-G11</f>
        <v>542095260.82499981</v>
      </c>
    </row>
    <row r="12" spans="2:9" x14ac:dyDescent="0.25">
      <c r="B12" s="18"/>
      <c r="C12" s="26"/>
      <c r="D12" s="32"/>
      <c r="E12" s="32"/>
      <c r="F12" s="32"/>
      <c r="G12" s="32"/>
      <c r="H12" s="32"/>
      <c r="I12" s="32"/>
    </row>
    <row r="13" spans="2:9" x14ac:dyDescent="0.25">
      <c r="B13" s="22"/>
      <c r="C13" s="21" t="s">
        <v>89</v>
      </c>
      <c r="D13" s="32">
        <v>382223.09</v>
      </c>
      <c r="E13" s="32">
        <v>0</v>
      </c>
      <c r="F13" s="32">
        <f>+D13+E13</f>
        <v>382223.09</v>
      </c>
      <c r="G13" s="32">
        <v>129760.07999999999</v>
      </c>
      <c r="H13" s="32">
        <v>115840.07999999999</v>
      </c>
      <c r="I13" s="32">
        <f>+F13-G13</f>
        <v>252463.01000000004</v>
      </c>
    </row>
    <row r="14" spans="2:9" x14ac:dyDescent="0.25">
      <c r="B14" s="18"/>
      <c r="C14" s="26"/>
      <c r="D14" s="33"/>
      <c r="E14" s="33"/>
      <c r="F14" s="33"/>
      <c r="G14" s="33"/>
      <c r="H14" s="33"/>
      <c r="I14" s="33"/>
    </row>
    <row r="15" spans="2:9" x14ac:dyDescent="0.25">
      <c r="B15" s="22"/>
      <c r="C15" s="21" t="s">
        <v>90</v>
      </c>
      <c r="D15" s="33"/>
      <c r="E15" s="33"/>
      <c r="F15" s="33">
        <f>+D15+E15</f>
        <v>0</v>
      </c>
      <c r="G15" s="33"/>
      <c r="H15" s="33"/>
      <c r="I15" s="32">
        <f>+F15-G15</f>
        <v>0</v>
      </c>
    </row>
    <row r="16" spans="2:9" x14ac:dyDescent="0.25">
      <c r="B16" s="22"/>
      <c r="C16" s="21"/>
      <c r="D16" s="33"/>
      <c r="E16" s="33"/>
      <c r="F16" s="33"/>
      <c r="G16" s="33"/>
      <c r="H16" s="33"/>
      <c r="I16" s="32"/>
    </row>
    <row r="17" spans="2:9" x14ac:dyDescent="0.25">
      <c r="B17" s="22"/>
      <c r="C17" s="21" t="s">
        <v>74</v>
      </c>
      <c r="D17" s="33">
        <v>48127286.18</v>
      </c>
      <c r="E17" s="33">
        <v>0</v>
      </c>
      <c r="F17" s="33">
        <f>+D17+E17</f>
        <v>48127286.18</v>
      </c>
      <c r="G17" s="33">
        <v>22558074.43</v>
      </c>
      <c r="H17" s="33">
        <v>10426587.990000002</v>
      </c>
      <c r="I17" s="32">
        <f>+F17-G17</f>
        <v>25569211.75</v>
      </c>
    </row>
    <row r="18" spans="2:9" x14ac:dyDescent="0.25">
      <c r="B18" s="22"/>
      <c r="C18" s="21"/>
      <c r="D18" s="33"/>
      <c r="E18" s="33"/>
      <c r="F18" s="33"/>
      <c r="G18" s="33"/>
      <c r="H18" s="33"/>
      <c r="I18" s="32"/>
    </row>
    <row r="19" spans="2:9" x14ac:dyDescent="0.25">
      <c r="B19" s="22"/>
      <c r="C19" s="21" t="s">
        <v>75</v>
      </c>
      <c r="D19" s="33">
        <v>0</v>
      </c>
      <c r="E19" s="33">
        <v>0</v>
      </c>
      <c r="F19" s="33">
        <f>+D19+E19</f>
        <v>0</v>
      </c>
      <c r="G19" s="33">
        <v>0</v>
      </c>
      <c r="H19" s="33">
        <v>0</v>
      </c>
      <c r="I19" s="32">
        <f>+F19-G19</f>
        <v>0</v>
      </c>
    </row>
    <row r="20" spans="2:9" x14ac:dyDescent="0.25">
      <c r="B20" s="23"/>
      <c r="C20" s="24"/>
      <c r="D20" s="34"/>
      <c r="E20" s="34"/>
      <c r="F20" s="34"/>
      <c r="G20" s="34"/>
      <c r="H20" s="34"/>
      <c r="I20" s="34"/>
    </row>
    <row r="21" spans="2:9" s="29" customFormat="1" x14ac:dyDescent="0.25">
      <c r="B21" s="23"/>
      <c r="C21" s="24" t="s">
        <v>85</v>
      </c>
      <c r="D21" s="35">
        <f>+D11+D13+D15+D17+D19</f>
        <v>999999999.99499989</v>
      </c>
      <c r="E21" s="35">
        <f t="shared" ref="E21:I21" si="0">+E11+E13+E15+E17+E19</f>
        <v>9500000</v>
      </c>
      <c r="F21" s="35">
        <f t="shared" si="0"/>
        <v>1009499999.9949999</v>
      </c>
      <c r="G21" s="35">
        <f t="shared" si="0"/>
        <v>441583064.41000003</v>
      </c>
      <c r="H21" s="35">
        <f t="shared" si="0"/>
        <v>415956500.44999999</v>
      </c>
      <c r="I21" s="35">
        <f t="shared" si="0"/>
        <v>567916935.5849998</v>
      </c>
    </row>
    <row r="22" spans="2:9" x14ac:dyDescent="0.25">
      <c r="B22" s="16"/>
      <c r="C22" s="16"/>
      <c r="D22" s="16"/>
      <c r="E22" s="16"/>
      <c r="F22" s="16"/>
      <c r="G22" s="16"/>
      <c r="H22" s="16"/>
      <c r="I22" s="16"/>
    </row>
    <row r="23" spans="2:9" x14ac:dyDescent="0.25">
      <c r="E23" s="27"/>
    </row>
    <row r="24" spans="2:9" x14ac:dyDescent="0.25">
      <c r="D24" s="25"/>
      <c r="E24" s="25"/>
      <c r="F24" s="25"/>
      <c r="G24" s="25"/>
      <c r="H24" s="25"/>
      <c r="I24" s="25"/>
    </row>
    <row r="25" spans="2:9" x14ac:dyDescent="0.25">
      <c r="D25" s="31"/>
      <c r="E25" s="27"/>
    </row>
    <row r="26" spans="2:9" x14ac:dyDescent="0.25">
      <c r="D26" s="31"/>
    </row>
    <row r="27" spans="2:9" x14ac:dyDescent="0.25">
      <c r="D27" s="31"/>
    </row>
  </sheetData>
  <mergeCells count="9">
    <mergeCell ref="B1:I1"/>
    <mergeCell ref="B6:I6"/>
    <mergeCell ref="B7:C9"/>
    <mergeCell ref="D7:H7"/>
    <mergeCell ref="I7:I8"/>
    <mergeCell ref="B2:I2"/>
    <mergeCell ref="B3:I3"/>
    <mergeCell ref="B4:I4"/>
    <mergeCell ref="B5:I5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2019-07-08T16:50:52Z</cp:lastPrinted>
  <dcterms:created xsi:type="dcterms:W3CDTF">2014-01-27T16:27:43Z</dcterms:created>
  <dcterms:modified xsi:type="dcterms:W3CDTF">2019-07-12T17:22:18Z</dcterms:modified>
</cp:coreProperties>
</file>