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6" i="11" l="1"/>
  <c r="F16" i="11"/>
  <c r="F15" i="11"/>
  <c r="F13" i="1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<sst xmlns="http://schemas.openxmlformats.org/spreadsheetml/2006/main" count="77" uniqueCount="77">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</sst>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H16" sqref="H16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20" t="s">
        <v>73</v>
      </c>
      <c r="B1" s="21"/>
      <c r="C1" s="21"/>
      <c r="D1" s="21"/>
      <c r="E1" s="21"/>
      <c r="F1" s="21"/>
      <c r="G1" s="21"/>
      <c r="H1" s="21"/>
      <c r="I1" s="22"/>
    </row>
    <row r="2" spans="1:9" x14ac:dyDescent="0.25">
      <c r="A2" s="23" t="s">
        <v>7</v>
      </c>
      <c r="B2" s="24"/>
      <c r="C2" s="24"/>
      <c r="D2" s="24"/>
      <c r="E2" s="24"/>
      <c r="F2" s="24"/>
      <c r="G2" s="24"/>
      <c r="H2" s="24"/>
      <c r="I2" s="25"/>
    </row>
    <row r="3" spans="1:9" x14ac:dyDescent="0.25">
      <c r="A3" s="23" t="s">
        <v>76</v>
      </c>
      <c r="B3" s="24"/>
      <c r="C3" s="24"/>
      <c r="D3" s="24"/>
      <c r="E3" s="24"/>
      <c r="F3" s="24"/>
      <c r="G3" s="24"/>
      <c r="H3" s="24"/>
      <c r="I3" s="25"/>
    </row>
    <row r="4" spans="1:9" ht="15.75" thickBot="1" x14ac:dyDescent="0.3">
      <c r="A4" s="26" t="s">
        <v>0</v>
      </c>
      <c r="B4" s="27"/>
      <c r="C4" s="27"/>
      <c r="D4" s="27"/>
      <c r="E4" s="27"/>
      <c r="F4" s="27"/>
      <c r="G4" s="27"/>
      <c r="H4" s="27"/>
      <c r="I4" s="28"/>
    </row>
    <row r="5" spans="1:9" ht="15.75" thickBot="1" x14ac:dyDescent="0.3">
      <c r="A5" s="20"/>
      <c r="B5" s="21"/>
      <c r="C5" s="22"/>
      <c r="D5" s="29" t="s">
        <v>5</v>
      </c>
      <c r="E5" s="30"/>
      <c r="F5" s="30"/>
      <c r="G5" s="30"/>
      <c r="H5" s="31"/>
      <c r="I5" s="32" t="s">
        <v>8</v>
      </c>
    </row>
    <row r="6" spans="1:9" x14ac:dyDescent="0.25">
      <c r="A6" s="23" t="s">
        <v>2</v>
      </c>
      <c r="B6" s="24"/>
      <c r="C6" s="25"/>
      <c r="D6" s="32" t="s">
        <v>10</v>
      </c>
      <c r="E6" s="37" t="s">
        <v>3</v>
      </c>
      <c r="F6" s="32" t="s">
        <v>4</v>
      </c>
      <c r="G6" s="32" t="s">
        <v>1</v>
      </c>
      <c r="H6" s="32" t="s">
        <v>6</v>
      </c>
      <c r="I6" s="33"/>
    </row>
    <row r="7" spans="1:9" ht="15.75" thickBot="1" x14ac:dyDescent="0.3">
      <c r="A7" s="26" t="s">
        <v>9</v>
      </c>
      <c r="B7" s="27"/>
      <c r="C7" s="28"/>
      <c r="D7" s="34"/>
      <c r="E7" s="38"/>
      <c r="F7" s="34"/>
      <c r="G7" s="34"/>
      <c r="H7" s="34"/>
      <c r="I7" s="34"/>
    </row>
    <row r="8" spans="1:9" x14ac:dyDescent="0.25">
      <c r="A8" s="39"/>
      <c r="B8" s="40"/>
      <c r="C8" s="41"/>
      <c r="D8" s="2"/>
      <c r="E8" s="2"/>
      <c r="F8" s="2"/>
      <c r="G8" s="2"/>
      <c r="H8" s="2"/>
      <c r="I8" s="2"/>
    </row>
    <row r="9" spans="1:9" x14ac:dyDescent="0.25">
      <c r="A9" s="42" t="s">
        <v>11</v>
      </c>
      <c r="B9" s="43"/>
      <c r="C9" s="44"/>
      <c r="D9" s="2"/>
      <c r="E9" s="2"/>
      <c r="F9" s="2"/>
      <c r="G9" s="2"/>
      <c r="H9" s="2"/>
      <c r="I9" s="2"/>
    </row>
    <row r="10" spans="1:9" x14ac:dyDescent="0.25">
      <c r="A10" s="3"/>
      <c r="B10" s="35" t="s">
        <v>12</v>
      </c>
      <c r="C10" s="36"/>
      <c r="D10" s="2"/>
      <c r="E10" s="2"/>
      <c r="F10" s="2"/>
      <c r="G10" s="2"/>
      <c r="H10" s="2"/>
      <c r="I10" s="2"/>
    </row>
    <row r="11" spans="1:9" x14ac:dyDescent="0.25">
      <c r="A11" s="3"/>
      <c r="B11" s="35" t="s">
        <v>13</v>
      </c>
      <c r="C11" s="36"/>
      <c r="D11" s="2"/>
      <c r="E11" s="2"/>
      <c r="F11" s="2"/>
      <c r="G11" s="2"/>
      <c r="H11" s="2"/>
      <c r="I11" s="2"/>
    </row>
    <row r="12" spans="1:9" x14ac:dyDescent="0.25">
      <c r="A12" s="3"/>
      <c r="B12" s="35" t="s">
        <v>14</v>
      </c>
      <c r="C12" s="36"/>
      <c r="D12" s="2"/>
      <c r="E12" s="2"/>
      <c r="F12" s="2"/>
      <c r="G12" s="2"/>
      <c r="H12" s="2"/>
      <c r="I12" s="2"/>
    </row>
    <row r="13" spans="1:9" x14ac:dyDescent="0.25">
      <c r="A13" s="3"/>
      <c r="B13" s="35" t="s">
        <v>15</v>
      </c>
      <c r="C13" s="36"/>
      <c r="D13" s="11">
        <v>2635000</v>
      </c>
      <c r="E13" s="11"/>
      <c r="F13" s="11">
        <f>D13+E13</f>
        <v>2635000</v>
      </c>
      <c r="G13" s="11">
        <v>0</v>
      </c>
      <c r="H13" s="11">
        <v>0</v>
      </c>
      <c r="I13" s="11">
        <f>H13-D13</f>
        <v>-2635000</v>
      </c>
    </row>
    <row r="14" spans="1:9" x14ac:dyDescent="0.25">
      <c r="A14" s="3"/>
      <c r="B14" s="35" t="s">
        <v>16</v>
      </c>
      <c r="C14" s="36"/>
      <c r="D14" s="11"/>
      <c r="E14" s="11"/>
      <c r="F14" s="11"/>
      <c r="G14" s="11"/>
      <c r="H14" s="11"/>
      <c r="I14" s="11">
        <f>H14-D14</f>
        <v>0</v>
      </c>
    </row>
    <row r="15" spans="1:9" x14ac:dyDescent="0.25">
      <c r="A15" s="3"/>
      <c r="B15" s="35" t="s">
        <v>17</v>
      </c>
      <c r="C15" s="36"/>
      <c r="D15" s="11">
        <v>10579400</v>
      </c>
      <c r="E15" s="11"/>
      <c r="F15" s="11">
        <f>D15+E15</f>
        <v>10579400</v>
      </c>
      <c r="G15" s="11">
        <v>6754809.21</v>
      </c>
      <c r="H15" s="11">
        <v>6754809.21</v>
      </c>
      <c r="I15" s="11">
        <f>H15-D15</f>
        <v>-3824590.79</v>
      </c>
    </row>
    <row r="16" spans="1:9" x14ac:dyDescent="0.25">
      <c r="A16" s="3"/>
      <c r="B16" s="35" t="s">
        <v>18</v>
      </c>
      <c r="C16" s="36"/>
      <c r="D16" s="11">
        <v>32256000</v>
      </c>
      <c r="E16" s="12"/>
      <c r="F16" s="11">
        <f>D16+E16</f>
        <v>32256000</v>
      </c>
      <c r="G16" s="11">
        <v>21932817.02</v>
      </c>
      <c r="H16" s="11">
        <v>21932817.02</v>
      </c>
      <c r="I16" s="11">
        <f>H16-D16</f>
        <v>-10323182.98</v>
      </c>
    </row>
    <row r="17" spans="1:9" x14ac:dyDescent="0.25">
      <c r="A17" s="45"/>
      <c r="B17" s="35" t="s">
        <v>19</v>
      </c>
      <c r="C17" s="36"/>
      <c r="D17" s="46">
        <f>SUM(D19:D29)</f>
        <v>0</v>
      </c>
      <c r="E17" s="46">
        <f t="shared" ref="E17:I17" si="0">SUM(E19:E29)</f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</row>
    <row r="18" spans="1:9" x14ac:dyDescent="0.25">
      <c r="A18" s="45"/>
      <c r="B18" s="35" t="s">
        <v>20</v>
      </c>
      <c r="C18" s="36"/>
      <c r="D18" s="46"/>
      <c r="E18" s="46"/>
      <c r="F18" s="46"/>
      <c r="G18" s="46"/>
      <c r="H18" s="46"/>
      <c r="I18" s="46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35" t="s">
        <v>32</v>
      </c>
      <c r="C30" s="36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35" t="s">
        <v>74</v>
      </c>
      <c r="C36" s="36"/>
      <c r="D36" s="11"/>
      <c r="E36" s="11"/>
      <c r="F36" s="11"/>
      <c r="G36" s="11"/>
      <c r="H36" s="11"/>
      <c r="I36" s="11"/>
    </row>
    <row r="37" spans="1:9" x14ac:dyDescent="0.25">
      <c r="A37" s="3"/>
      <c r="B37" s="35" t="s">
        <v>38</v>
      </c>
      <c r="C37" s="36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35" t="s">
        <v>40</v>
      </c>
      <c r="C39" s="36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42" t="s">
        <v>43</v>
      </c>
      <c r="B43" s="43"/>
      <c r="C43" s="47"/>
      <c r="D43" s="48">
        <f>D10+D11+D12+D13+D14+D15+D16+D17+D30+D36+D37+D39</f>
        <v>45470400</v>
      </c>
      <c r="E43" s="48">
        <f t="shared" ref="E43:I43" si="4">E10+E11+E12+E13+E14+E15+E16+E17+E30+E36+E37+E39</f>
        <v>0</v>
      </c>
      <c r="F43" s="48">
        <f t="shared" si="4"/>
        <v>45470400</v>
      </c>
      <c r="G43" s="48">
        <f t="shared" si="4"/>
        <v>28687626.23</v>
      </c>
      <c r="H43" s="48">
        <f t="shared" si="4"/>
        <v>28687626.23</v>
      </c>
      <c r="I43" s="48">
        <f t="shared" si="4"/>
        <v>-16782773.77</v>
      </c>
    </row>
    <row r="44" spans="1:9" x14ac:dyDescent="0.25">
      <c r="A44" s="42" t="s">
        <v>44</v>
      </c>
      <c r="B44" s="43"/>
      <c r="C44" s="47"/>
      <c r="D44" s="48"/>
      <c r="E44" s="48"/>
      <c r="F44" s="48"/>
      <c r="G44" s="48"/>
      <c r="H44" s="48"/>
      <c r="I44" s="48"/>
    </row>
    <row r="45" spans="1:9" x14ac:dyDescent="0.25">
      <c r="A45" s="42" t="s">
        <v>45</v>
      </c>
      <c r="B45" s="43"/>
      <c r="C45" s="47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42" t="s">
        <v>46</v>
      </c>
      <c r="B47" s="43"/>
      <c r="C47" s="47"/>
      <c r="D47" s="12"/>
      <c r="E47" s="12"/>
      <c r="F47" s="12"/>
      <c r="G47" s="12"/>
      <c r="H47" s="12"/>
      <c r="I47" s="12"/>
    </row>
    <row r="48" spans="1:9" x14ac:dyDescent="0.25">
      <c r="A48" s="3"/>
      <c r="B48" s="35" t="s">
        <v>47</v>
      </c>
      <c r="C48" s="36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35" t="s">
        <v>56</v>
      </c>
      <c r="C57" s="36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35" t="s">
        <v>61</v>
      </c>
      <c r="C62" s="36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35" t="s">
        <v>64</v>
      </c>
      <c r="C66" s="36"/>
      <c r="D66" s="12"/>
      <c r="E66" s="12"/>
      <c r="F66" s="12"/>
      <c r="G66" s="12"/>
      <c r="H66" s="12"/>
      <c r="I66" s="12"/>
    </row>
    <row r="67" spans="1:9" x14ac:dyDescent="0.25">
      <c r="A67" s="6"/>
      <c r="B67" s="49"/>
      <c r="C67" s="50"/>
      <c r="D67" s="12"/>
      <c r="E67" s="12"/>
      <c r="F67" s="12"/>
      <c r="G67" s="12"/>
      <c r="H67" s="12"/>
      <c r="I67" s="12"/>
    </row>
    <row r="68" spans="1:9" x14ac:dyDescent="0.25">
      <c r="A68" s="42" t="s">
        <v>65</v>
      </c>
      <c r="B68" s="43"/>
      <c r="C68" s="47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49"/>
      <c r="C69" s="50"/>
      <c r="D69" s="12"/>
      <c r="E69" s="12"/>
      <c r="F69" s="12"/>
      <c r="G69" s="12"/>
      <c r="H69" s="12"/>
      <c r="I69" s="12"/>
    </row>
    <row r="70" spans="1:9" x14ac:dyDescent="0.25">
      <c r="A70" s="42" t="s">
        <v>66</v>
      </c>
      <c r="B70" s="43"/>
      <c r="C70" s="47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35" t="s">
        <v>67</v>
      </c>
      <c r="C71" s="36"/>
      <c r="D71" s="12"/>
      <c r="E71" s="12"/>
      <c r="F71" s="12"/>
      <c r="G71" s="12"/>
      <c r="H71" s="12"/>
      <c r="I71" s="12"/>
    </row>
    <row r="72" spans="1:9" x14ac:dyDescent="0.25">
      <c r="A72" s="6"/>
      <c r="B72" s="49"/>
      <c r="C72" s="50"/>
      <c r="D72" s="12"/>
      <c r="E72" s="12"/>
      <c r="F72" s="12"/>
      <c r="G72" s="12"/>
      <c r="H72" s="12"/>
      <c r="I72" s="12"/>
    </row>
    <row r="73" spans="1:9" x14ac:dyDescent="0.25">
      <c r="A73" s="42" t="s">
        <v>68</v>
      </c>
      <c r="B73" s="43"/>
      <c r="C73" s="47"/>
      <c r="D73" s="15">
        <f>D43+D68+D70</f>
        <v>45470400</v>
      </c>
      <c r="E73" s="15">
        <f t="shared" ref="E73:I73" si="7">E43+E68+E70</f>
        <v>0</v>
      </c>
      <c r="F73" s="15">
        <f t="shared" si="7"/>
        <v>45470400</v>
      </c>
      <c r="G73" s="15">
        <f t="shared" si="7"/>
        <v>28687626.23</v>
      </c>
      <c r="H73" s="15">
        <f t="shared" si="7"/>
        <v>28687626.23</v>
      </c>
      <c r="I73" s="15">
        <f t="shared" si="7"/>
        <v>-16782773.77</v>
      </c>
    </row>
    <row r="74" spans="1:9" x14ac:dyDescent="0.25">
      <c r="A74" s="6"/>
      <c r="B74" s="49"/>
      <c r="C74" s="50"/>
      <c r="D74" s="16"/>
      <c r="E74" s="16"/>
      <c r="F74" s="16"/>
      <c r="G74" s="16"/>
      <c r="H74" s="16"/>
      <c r="I74" s="16"/>
    </row>
    <row r="75" spans="1:9" x14ac:dyDescent="0.25">
      <c r="A75" s="3"/>
      <c r="B75" s="53" t="s">
        <v>69</v>
      </c>
      <c r="C75" s="47"/>
      <c r="D75" s="16"/>
      <c r="E75" s="16"/>
      <c r="F75" s="16"/>
      <c r="G75" s="16"/>
      <c r="H75" s="16"/>
      <c r="I75" s="16"/>
    </row>
    <row r="76" spans="1:9" x14ac:dyDescent="0.25">
      <c r="A76" s="3"/>
      <c r="B76" s="35" t="s">
        <v>70</v>
      </c>
      <c r="C76" s="36"/>
      <c r="D76" s="16">
        <f>D43</f>
        <v>45470400</v>
      </c>
      <c r="E76" s="16">
        <f t="shared" ref="E76:I76" si="8">E43</f>
        <v>0</v>
      </c>
      <c r="F76" s="16">
        <f t="shared" si="8"/>
        <v>45470400</v>
      </c>
      <c r="G76" s="16">
        <f t="shared" si="8"/>
        <v>28687626.23</v>
      </c>
      <c r="H76" s="16">
        <f t="shared" si="8"/>
        <v>28687626.23</v>
      </c>
      <c r="I76" s="16">
        <f t="shared" si="8"/>
        <v>-16782773.77</v>
      </c>
    </row>
    <row r="77" spans="1:9" x14ac:dyDescent="0.25">
      <c r="A77" s="3"/>
      <c r="B77" s="35" t="s">
        <v>71</v>
      </c>
      <c r="C77" s="36"/>
      <c r="D77" s="16"/>
      <c r="E77" s="16"/>
      <c r="F77" s="16"/>
      <c r="G77" s="16"/>
      <c r="H77" s="16"/>
      <c r="I77" s="16"/>
    </row>
    <row r="78" spans="1:9" x14ac:dyDescent="0.25">
      <c r="A78" s="3"/>
      <c r="B78" s="53" t="s">
        <v>72</v>
      </c>
      <c r="C78" s="47"/>
      <c r="D78" s="16">
        <f>D76+D77</f>
        <v>45470400</v>
      </c>
      <c r="E78" s="16">
        <f t="shared" ref="E78:I78" si="9">E76+E77</f>
        <v>0</v>
      </c>
      <c r="F78" s="16">
        <f t="shared" si="9"/>
        <v>45470400</v>
      </c>
      <c r="G78" s="16">
        <f t="shared" si="9"/>
        <v>28687626.23</v>
      </c>
      <c r="H78" s="16">
        <f t="shared" si="9"/>
        <v>28687626.23</v>
      </c>
      <c r="I78" s="16">
        <f t="shared" si="9"/>
        <v>-16782773.77</v>
      </c>
    </row>
    <row r="79" spans="1:9" ht="15.75" thickBot="1" x14ac:dyDescent="0.3">
      <c r="A79" s="10"/>
      <c r="B79" s="51"/>
      <c r="C79" s="52"/>
      <c r="D79" s="17"/>
      <c r="E79" s="17"/>
      <c r="F79" s="17"/>
      <c r="G79" s="17"/>
      <c r="H79" s="17"/>
      <c r="I79" s="17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2019-07-12T20:14:29Z</dcterms:modified>
</cp:coreProperties>
</file>