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875" windowHeight="7455"/>
  </bookViews>
  <sheets>
    <sheet name="Post Fiscal" sheetId="1" r:id="rId1"/>
  </sheets>
  <externalReferences>
    <externalReference r:id="rId2"/>
  </externalReferences>
  <definedNames>
    <definedName name="_xlnm.Print_Area" localSheetId="0">'Post Fiscal'!$A$1:$E$43</definedName>
  </definedNames>
  <calcPr calcId="145621"/>
</workbook>
</file>

<file path=xl/calcChain.xml><?xml version="1.0" encoding="utf-8"?>
<calcChain xmlns="http://schemas.openxmlformats.org/spreadsheetml/2006/main">
  <c r="E32" i="1" l="1"/>
  <c r="D32" i="1"/>
  <c r="C32" i="1"/>
  <c r="C16" i="1"/>
  <c r="C20" i="1" s="1"/>
  <c r="C24" i="1" s="1"/>
  <c r="E13" i="1"/>
  <c r="D13" i="1"/>
  <c r="D12" i="1" s="1"/>
  <c r="C13" i="1"/>
  <c r="E12" i="1"/>
  <c r="C12" i="1"/>
  <c r="E9" i="1"/>
  <c r="D9" i="1"/>
  <c r="D8" i="1" s="1"/>
  <c r="D16" i="1" s="1"/>
  <c r="D20" i="1" s="1"/>
  <c r="D24" i="1" s="1"/>
  <c r="C9" i="1"/>
  <c r="E8" i="1"/>
  <c r="E16" i="1" s="1"/>
  <c r="E20" i="1" s="1"/>
  <c r="E24" i="1" s="1"/>
  <c r="C8" i="1"/>
</calcChain>
</file>

<file path=xl/sharedStrings.xml><?xml version="1.0" encoding="utf-8"?>
<sst xmlns="http://schemas.openxmlformats.org/spreadsheetml/2006/main" count="31" uniqueCount="23">
  <si>
    <t>Fondo Auxiliar para la Administración de Justicia</t>
  </si>
  <si>
    <t xml:space="preserve">Indicadores de Postura Fiscal </t>
  </si>
  <si>
    <t>del 1 de enero al 31 de marzo de 2019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</si>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</sst>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([$€-2]* #,##0.00_);_([$€-2]* \(#,##0.00\);_([$€-2]* &quot;-&quot;??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2302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165" fontId="11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3" fillId="0" borderId="0">
      <alignment vertical="top"/>
    </xf>
    <xf numFmtId="0" fontId="1" fillId="0" borderId="0"/>
  </cellStyleXfs>
  <cellXfs count="42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7" fillId="3" borderId="3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0" fontId="8" fillId="3" borderId="6" xfId="0" applyFont="1" applyFill="1" applyBorder="1" applyAlignment="1">
      <alignment horizontal="justify" vertical="center" wrapText="1"/>
    </xf>
    <xf numFmtId="40" fontId="7" fillId="3" borderId="7" xfId="0" applyNumberFormat="1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40" fontId="7" fillId="3" borderId="1" xfId="0" applyNumberFormat="1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40" fontId="7" fillId="3" borderId="12" xfId="0" applyNumberFormat="1" applyFont="1" applyFill="1" applyBorder="1" applyAlignment="1">
      <alignment horizontal="right" vertical="center" wrapText="1"/>
    </xf>
    <xf numFmtId="0" fontId="7" fillId="3" borderId="13" xfId="0" applyFont="1" applyFill="1" applyBorder="1" applyAlignment="1">
      <alignment horizontal="justify" vertical="center" wrapText="1"/>
    </xf>
    <xf numFmtId="0" fontId="7" fillId="3" borderId="14" xfId="0" applyFont="1" applyFill="1" applyBorder="1" applyAlignment="1">
      <alignment horizontal="justify" vertical="center" wrapText="1"/>
    </xf>
    <xf numFmtId="40" fontId="7" fillId="3" borderId="15" xfId="0" applyNumberFormat="1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horizontal="justify" vertical="center" wrapText="1"/>
    </xf>
    <xf numFmtId="0" fontId="7" fillId="3" borderId="16" xfId="0" applyFont="1" applyFill="1" applyBorder="1" applyAlignment="1">
      <alignment horizontal="left" vertical="top" wrapText="1" indent="1"/>
    </xf>
    <xf numFmtId="0" fontId="7" fillId="3" borderId="17" xfId="0" applyFont="1" applyFill="1" applyBorder="1" applyAlignment="1">
      <alignment horizontal="left" vertical="top" wrapText="1" indent="1"/>
    </xf>
    <xf numFmtId="0" fontId="8" fillId="3" borderId="13" xfId="0" applyFont="1" applyFill="1" applyBorder="1" applyAlignment="1">
      <alignment horizontal="justify" vertical="center" wrapText="1"/>
    </xf>
    <xf numFmtId="0" fontId="8" fillId="3" borderId="14" xfId="0" applyFont="1" applyFill="1" applyBorder="1" applyAlignment="1">
      <alignment horizontal="justify" vertical="center" wrapText="1"/>
    </xf>
    <xf numFmtId="0" fontId="7" fillId="3" borderId="0" xfId="0" applyFont="1" applyFill="1"/>
    <xf numFmtId="40" fontId="7" fillId="3" borderId="0" xfId="0" applyNumberFormat="1" applyFont="1" applyFill="1"/>
    <xf numFmtId="0" fontId="5" fillId="2" borderId="12" xfId="0" applyFont="1" applyFill="1" applyBorder="1" applyAlignment="1">
      <alignment horizontal="center" vertical="center"/>
    </xf>
    <xf numFmtId="40" fontId="5" fillId="2" borderId="12" xfId="0" applyNumberFormat="1" applyFont="1" applyFill="1" applyBorder="1" applyAlignment="1">
      <alignment horizontal="center" vertical="center" wrapText="1"/>
    </xf>
    <xf numFmtId="40" fontId="7" fillId="3" borderId="4" xfId="0" applyNumberFormat="1" applyFont="1" applyFill="1" applyBorder="1" applyAlignment="1">
      <alignment horizontal="justify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164" fontId="0" fillId="0" borderId="0" xfId="0" applyNumberFormat="1" applyFill="1"/>
    <xf numFmtId="40" fontId="8" fillId="3" borderId="7" xfId="0" applyNumberFormat="1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justify" vertical="center" wrapText="1"/>
    </xf>
    <xf numFmtId="0" fontId="8" fillId="3" borderId="9" xfId="0" applyFont="1" applyFill="1" applyBorder="1" applyAlignment="1">
      <alignment horizontal="justify" vertical="center" wrapText="1"/>
    </xf>
    <xf numFmtId="0" fontId="7" fillId="0" borderId="0" xfId="0" applyFont="1" applyFill="1"/>
    <xf numFmtId="0" fontId="0" fillId="3" borderId="0" xfId="0" applyFill="1"/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2" name="1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2276475</xdr:colOff>
      <xdr:row>37</xdr:row>
      <xdr:rowOff>171450</xdr:rowOff>
    </xdr:from>
    <xdr:to>
      <xdr:col>2</xdr:col>
      <xdr:colOff>819150</xdr:colOff>
      <xdr:row>43</xdr:row>
      <xdr:rowOff>114300</xdr:rowOff>
    </xdr:to>
    <xdr:sp macro="" textlink="">
      <xdr:nvSpPr>
        <xdr:cNvPr id="3" name="2 CuadroTexto"/>
        <xdr:cNvSpPr txBox="1"/>
      </xdr:nvSpPr>
      <xdr:spPr>
        <a:xfrm>
          <a:off x="2352675" y="6362700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5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</xdr:rowOff>
    </xdr:from>
    <xdr:to>
      <xdr:col>1</xdr:col>
      <xdr:colOff>2305050</xdr:colOff>
      <xdr:row>43</xdr:row>
      <xdr:rowOff>104775</xdr:rowOff>
    </xdr:to>
    <xdr:sp macro="" textlink="">
      <xdr:nvSpPr>
        <xdr:cNvPr id="9" name="8 CuadroTexto"/>
        <xdr:cNvSpPr txBox="1"/>
      </xdr:nvSpPr>
      <xdr:spPr>
        <a:xfrm>
          <a:off x="0" y="6391275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Consejo de la Judicatura del Estado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19/PRIMER_TRIMESTRE_2019/FA_2019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  <sheetName val="Hoja2"/>
    </sheetNames>
    <sheetDataSet>
      <sheetData sheetId="0"/>
      <sheetData sheetId="1"/>
      <sheetData sheetId="2"/>
      <sheetData sheetId="3">
        <row r="48">
          <cell r="E48">
            <v>45470400</v>
          </cell>
          <cell r="H48">
            <v>16292388.52</v>
          </cell>
          <cell r="I48">
            <v>16292388.68</v>
          </cell>
        </row>
      </sheetData>
      <sheetData sheetId="4"/>
      <sheetData sheetId="5"/>
      <sheetData sheetId="6">
        <row r="81">
          <cell r="D81">
            <v>42804811.869999997</v>
          </cell>
          <cell r="G81">
            <v>4247060.0399999991</v>
          </cell>
          <cell r="H81">
            <v>3738459.8299999996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B32" sqref="B32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2" customWidth="1"/>
    <col min="7" max="8" width="11.42578125" style="2"/>
    <col min="9" max="9" width="12.140625" style="2" bestFit="1" customWidth="1"/>
    <col min="10" max="10" width="11.42578125" style="2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x14ac:dyDescent="0.25">
      <c r="A2" s="3" t="s">
        <v>1</v>
      </c>
      <c r="B2" s="3"/>
      <c r="C2" s="3"/>
      <c r="D2" s="3"/>
      <c r="E2" s="3"/>
    </row>
    <row r="3" spans="1:5" x14ac:dyDescent="0.25">
      <c r="A3" s="3" t="s">
        <v>2</v>
      </c>
      <c r="B3" s="3"/>
      <c r="C3" s="3"/>
      <c r="D3" s="3"/>
      <c r="E3" s="3"/>
    </row>
    <row r="5" spans="1:5" ht="13.5" customHeight="1" x14ac:dyDescent="0.25">
      <c r="A5" s="4"/>
      <c r="B5" s="4"/>
      <c r="C5" s="4"/>
      <c r="D5" s="4"/>
      <c r="E5" s="4"/>
    </row>
    <row r="6" spans="1:5" x14ac:dyDescent="0.25">
      <c r="A6" s="5" t="s">
        <v>3</v>
      </c>
      <c r="B6" s="5"/>
      <c r="C6" s="6" t="s">
        <v>4</v>
      </c>
      <c r="D6" s="6" t="s">
        <v>5</v>
      </c>
      <c r="E6" s="6" t="s">
        <v>6</v>
      </c>
    </row>
    <row r="7" spans="1:5" ht="5.25" customHeight="1" thickBot="1" x14ac:dyDescent="0.3">
      <c r="A7" s="7"/>
      <c r="B7" s="8"/>
      <c r="C7" s="9"/>
      <c r="D7" s="9"/>
      <c r="E7" s="9"/>
    </row>
    <row r="8" spans="1:5" ht="15.75" thickBot="1" x14ac:dyDescent="0.3">
      <c r="A8" s="10"/>
      <c r="B8" s="11" t="s">
        <v>7</v>
      </c>
      <c r="C8" s="12">
        <f>+C9+C10</f>
        <v>45470400</v>
      </c>
      <c r="D8" s="12">
        <f t="shared" ref="D8:E8" si="0">+D9+D10</f>
        <v>16292388.52</v>
      </c>
      <c r="E8" s="12">
        <f t="shared" si="0"/>
        <v>16292388.68</v>
      </c>
    </row>
    <row r="9" spans="1:5" x14ac:dyDescent="0.25">
      <c r="A9" s="13" t="s">
        <v>8</v>
      </c>
      <c r="B9" s="14"/>
      <c r="C9" s="15">
        <f>SUM([1]EAI!E48)</f>
        <v>45470400</v>
      </c>
      <c r="D9" s="15">
        <f>SUM([1]EAI!H48)</f>
        <v>16292388.52</v>
      </c>
      <c r="E9" s="15">
        <f>SUM([1]EAI!I48)</f>
        <v>16292388.68</v>
      </c>
    </row>
    <row r="10" spans="1:5" x14ac:dyDescent="0.25">
      <c r="A10" s="16" t="s">
        <v>9</v>
      </c>
      <c r="B10" s="17"/>
      <c r="C10" s="18">
        <v>0</v>
      </c>
      <c r="D10" s="18">
        <v>0</v>
      </c>
      <c r="E10" s="18">
        <v>0</v>
      </c>
    </row>
    <row r="11" spans="1:5" ht="6.75" customHeight="1" thickBot="1" x14ac:dyDescent="0.3">
      <c r="A11" s="19"/>
      <c r="B11" s="20"/>
      <c r="C11" s="21"/>
      <c r="D11" s="21"/>
      <c r="E11" s="21"/>
    </row>
    <row r="12" spans="1:5" ht="15.75" thickBot="1" x14ac:dyDescent="0.3">
      <c r="A12" s="22"/>
      <c r="B12" s="11" t="s">
        <v>10</v>
      </c>
      <c r="C12" s="12">
        <f>+C13+C14</f>
        <v>42804811.869999997</v>
      </c>
      <c r="D12" s="12">
        <f t="shared" ref="D12:E12" si="1">+D13+D14</f>
        <v>4247060.0399999991</v>
      </c>
      <c r="E12" s="12">
        <f t="shared" si="1"/>
        <v>3738459.8299999996</v>
      </c>
    </row>
    <row r="13" spans="1:5" x14ac:dyDescent="0.25">
      <c r="A13" s="23" t="s">
        <v>11</v>
      </c>
      <c r="B13" s="24"/>
      <c r="C13" s="15">
        <f>SUM([1]COG!D81)</f>
        <v>42804811.869999997</v>
      </c>
      <c r="D13" s="15">
        <f>SUM([1]COG!G81)</f>
        <v>4247060.0399999991</v>
      </c>
      <c r="E13" s="15">
        <f>SUM([1]COG!H81)</f>
        <v>3738459.8299999996</v>
      </c>
    </row>
    <row r="14" spans="1:5" x14ac:dyDescent="0.25">
      <c r="A14" s="16" t="s">
        <v>12</v>
      </c>
      <c r="B14" s="17"/>
      <c r="C14" s="18"/>
      <c r="D14" s="18"/>
      <c r="E14" s="18"/>
    </row>
    <row r="15" spans="1:5" ht="5.25" customHeight="1" thickBot="1" x14ac:dyDescent="0.3">
      <c r="A15" s="25"/>
      <c r="B15" s="26"/>
      <c r="C15" s="21"/>
      <c r="D15" s="21"/>
      <c r="E15" s="21"/>
    </row>
    <row r="16" spans="1:5" ht="15.75" thickBot="1" x14ac:dyDescent="0.3">
      <c r="A16" s="10"/>
      <c r="B16" s="11" t="s">
        <v>13</v>
      </c>
      <c r="C16" s="12">
        <f>+C8-C12</f>
        <v>2665588.1300000027</v>
      </c>
      <c r="D16" s="12">
        <f t="shared" ref="D16:E16" si="2">+D8-D12</f>
        <v>12045328.48</v>
      </c>
      <c r="E16" s="12">
        <f t="shared" si="2"/>
        <v>12553928.85</v>
      </c>
    </row>
    <row r="17" spans="1:9" x14ac:dyDescent="0.25">
      <c r="A17" s="27"/>
      <c r="B17" s="27"/>
      <c r="C17" s="28"/>
      <c r="D17" s="28"/>
      <c r="E17" s="28"/>
    </row>
    <row r="18" spans="1:9" x14ac:dyDescent="0.25">
      <c r="A18" s="29" t="s">
        <v>3</v>
      </c>
      <c r="B18" s="29"/>
      <c r="C18" s="30" t="s">
        <v>4</v>
      </c>
      <c r="D18" s="30" t="s">
        <v>5</v>
      </c>
      <c r="E18" s="30" t="s">
        <v>6</v>
      </c>
    </row>
    <row r="19" spans="1:9" ht="6.75" customHeight="1" x14ac:dyDescent="0.25">
      <c r="A19" s="7"/>
      <c r="B19" s="8"/>
      <c r="C19" s="31"/>
      <c r="D19" s="31"/>
      <c r="E19" s="31"/>
    </row>
    <row r="20" spans="1:9" x14ac:dyDescent="0.25">
      <c r="A20" s="32" t="s">
        <v>14</v>
      </c>
      <c r="B20" s="33"/>
      <c r="C20" s="18">
        <f>+C16</f>
        <v>2665588.1300000027</v>
      </c>
      <c r="D20" s="18">
        <f t="shared" ref="D20:E20" si="3">+D16</f>
        <v>12045328.48</v>
      </c>
      <c r="E20" s="18">
        <f t="shared" si="3"/>
        <v>12553928.85</v>
      </c>
      <c r="I20" s="34"/>
    </row>
    <row r="21" spans="1:9" ht="6" customHeight="1" x14ac:dyDescent="0.25">
      <c r="A21" s="19"/>
      <c r="B21" s="20"/>
      <c r="C21" s="21"/>
      <c r="D21" s="21"/>
      <c r="E21" s="21"/>
    </row>
    <row r="22" spans="1:9" x14ac:dyDescent="0.25">
      <c r="A22" s="32" t="s">
        <v>15</v>
      </c>
      <c r="B22" s="33"/>
      <c r="C22" s="18"/>
      <c r="D22" s="18"/>
      <c r="E22" s="18"/>
    </row>
    <row r="23" spans="1:9" ht="7.5" customHeight="1" thickBot="1" x14ac:dyDescent="0.3">
      <c r="A23" s="25"/>
      <c r="B23" s="26"/>
      <c r="C23" s="21"/>
      <c r="D23" s="21"/>
      <c r="E23" s="21"/>
    </row>
    <row r="24" spans="1:9" ht="15.75" thickBot="1" x14ac:dyDescent="0.3">
      <c r="A24" s="22"/>
      <c r="B24" s="11" t="s">
        <v>16</v>
      </c>
      <c r="C24" s="35">
        <f>+C20-C22</f>
        <v>2665588.1300000027</v>
      </c>
      <c r="D24" s="35">
        <f t="shared" ref="D24:E24" si="4">+D20-D22</f>
        <v>12045328.48</v>
      </c>
      <c r="E24" s="35">
        <f t="shared" si="4"/>
        <v>12553928.85</v>
      </c>
    </row>
    <row r="25" spans="1:9" x14ac:dyDescent="0.25">
      <c r="A25" s="27"/>
      <c r="B25" s="27"/>
      <c r="C25" s="28"/>
      <c r="D25" s="28"/>
      <c r="E25" s="28"/>
    </row>
    <row r="26" spans="1:9" x14ac:dyDescent="0.25">
      <c r="A26" s="29" t="s">
        <v>3</v>
      </c>
      <c r="B26" s="29"/>
      <c r="C26" s="30" t="s">
        <v>4</v>
      </c>
      <c r="D26" s="30" t="s">
        <v>5</v>
      </c>
      <c r="E26" s="30" t="s">
        <v>6</v>
      </c>
    </row>
    <row r="27" spans="1:9" ht="5.25" customHeight="1" x14ac:dyDescent="0.25">
      <c r="A27" s="7"/>
      <c r="B27" s="8"/>
      <c r="C27" s="31"/>
      <c r="D27" s="31"/>
      <c r="E27" s="31"/>
    </row>
    <row r="28" spans="1:9" x14ac:dyDescent="0.25">
      <c r="A28" s="32" t="s">
        <v>17</v>
      </c>
      <c r="B28" s="33"/>
      <c r="C28" s="18">
        <v>0</v>
      </c>
      <c r="D28" s="18">
        <v>0</v>
      </c>
      <c r="E28" s="18">
        <v>0</v>
      </c>
    </row>
    <row r="29" spans="1:9" ht="5.25" customHeight="1" x14ac:dyDescent="0.25">
      <c r="A29" s="19"/>
      <c r="B29" s="20"/>
      <c r="C29" s="21"/>
      <c r="D29" s="21"/>
      <c r="E29" s="21"/>
    </row>
    <row r="30" spans="1:9" x14ac:dyDescent="0.25">
      <c r="A30" s="32" t="s">
        <v>18</v>
      </c>
      <c r="B30" s="33"/>
      <c r="C30" s="18"/>
      <c r="D30" s="18"/>
      <c r="E30" s="18"/>
    </row>
    <row r="31" spans="1:9" ht="3.75" customHeight="1" thickBot="1" x14ac:dyDescent="0.3">
      <c r="A31" s="36"/>
      <c r="B31" s="37"/>
      <c r="C31" s="15"/>
      <c r="D31" s="15"/>
      <c r="E31" s="15"/>
    </row>
    <row r="32" spans="1:9" ht="15.75" thickBot="1" x14ac:dyDescent="0.3">
      <c r="A32" s="22"/>
      <c r="B32" s="11" t="s">
        <v>19</v>
      </c>
      <c r="C32" s="35">
        <f>+C28-C30</f>
        <v>0</v>
      </c>
      <c r="D32" s="35">
        <f t="shared" ref="D32:E32" si="5">+D28-D30</f>
        <v>0</v>
      </c>
      <c r="E32" s="35">
        <f t="shared" si="5"/>
        <v>0</v>
      </c>
    </row>
    <row r="33" spans="1:10" s="39" customFormat="1" ht="7.5" customHeight="1" x14ac:dyDescent="0.25">
      <c r="A33" s="27"/>
      <c r="B33" s="38"/>
      <c r="C33" s="38"/>
      <c r="D33" s="38"/>
      <c r="E33" s="38"/>
      <c r="F33" s="2"/>
      <c r="G33" s="2"/>
      <c r="H33" s="2"/>
      <c r="I33" s="2"/>
      <c r="J33" s="2"/>
    </row>
    <row r="34" spans="1:10" ht="21.75" customHeight="1" x14ac:dyDescent="0.25">
      <c r="A34" s="27"/>
      <c r="B34" s="40" t="s">
        <v>20</v>
      </c>
      <c r="C34" s="40"/>
      <c r="D34" s="40"/>
      <c r="E34" s="40"/>
    </row>
    <row r="35" spans="1:10" ht="28.5" customHeight="1" x14ac:dyDescent="0.25">
      <c r="A35" s="27"/>
      <c r="B35" s="40" t="s">
        <v>21</v>
      </c>
      <c r="C35" s="40"/>
      <c r="D35" s="40"/>
      <c r="E35" s="40"/>
    </row>
    <row r="36" spans="1:10" x14ac:dyDescent="0.25">
      <c r="A36" s="27"/>
      <c r="B36" s="41" t="s">
        <v>22</v>
      </c>
      <c r="C36" s="41"/>
      <c r="D36" s="41"/>
      <c r="E36" s="41"/>
    </row>
    <row r="37" spans="1:10" s="39" customFormat="1" x14ac:dyDescent="0.25"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B38" s="2"/>
      <c r="C38" s="2"/>
      <c r="D38" s="2"/>
      <c r="E38" s="2"/>
    </row>
    <row r="39" spans="1:10" x14ac:dyDescent="0.25">
      <c r="B39" s="2"/>
      <c r="C39" s="2"/>
      <c r="D39" s="2"/>
      <c r="E39" s="2"/>
    </row>
  </sheetData>
  <mergeCells count="17">
    <mergeCell ref="A28:B28"/>
    <mergeCell ref="A30:B30"/>
    <mergeCell ref="B34:E34"/>
    <mergeCell ref="B35:E35"/>
    <mergeCell ref="B36:E36"/>
    <mergeCell ref="A13:B13"/>
    <mergeCell ref="A14:B14"/>
    <mergeCell ref="A18:B18"/>
    <mergeCell ref="A20:B20"/>
    <mergeCell ref="A22:B22"/>
    <mergeCell ref="A26:B26"/>
    <mergeCell ref="A1:E1"/>
    <mergeCell ref="A2:E2"/>
    <mergeCell ref="A3:E3"/>
    <mergeCell ref="A6:B6"/>
    <mergeCell ref="A9:B9"/>
    <mergeCell ref="A10:B10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2019-04-26T20:36:26Z</dcterms:created>
  <dcterms:modified xsi:type="dcterms:W3CDTF">2019-04-26T21:00:20Z</dcterms:modified>
</cp:coreProperties>
</file>