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15" windowWidth="19635" windowHeight="7170"/>
  </bookViews>
  <sheets>
    <sheet name="CProg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J39" i="1" l="1"/>
  <c r="G39" i="1"/>
  <c r="G38" i="1"/>
  <c r="J38" i="1" s="1"/>
  <c r="J37" i="1"/>
  <c r="G37" i="1"/>
  <c r="G36" i="1"/>
  <c r="J36" i="1" s="1"/>
  <c r="I35" i="1"/>
  <c r="H35" i="1"/>
  <c r="F35" i="1"/>
  <c r="G35" i="1" s="1"/>
  <c r="J35" i="1" s="1"/>
  <c r="E35" i="1"/>
  <c r="G34" i="1"/>
  <c r="J34" i="1" s="1"/>
  <c r="J33" i="1"/>
  <c r="G33" i="1"/>
  <c r="G32" i="1"/>
  <c r="J32" i="1" s="1"/>
  <c r="J31" i="1"/>
  <c r="G31" i="1"/>
  <c r="I30" i="1"/>
  <c r="H30" i="1"/>
  <c r="F30" i="1"/>
  <c r="E30" i="1"/>
  <c r="G30" i="1" s="1"/>
  <c r="J30" i="1" s="1"/>
  <c r="J29" i="1"/>
  <c r="G29" i="1"/>
  <c r="G28" i="1"/>
  <c r="J28" i="1" s="1"/>
  <c r="I27" i="1"/>
  <c r="H27" i="1"/>
  <c r="F27" i="1"/>
  <c r="G27" i="1" s="1"/>
  <c r="J27" i="1" s="1"/>
  <c r="E27" i="1"/>
  <c r="G26" i="1"/>
  <c r="J26" i="1" s="1"/>
  <c r="J25" i="1"/>
  <c r="G25" i="1"/>
  <c r="G24" i="1"/>
  <c r="J24" i="1" s="1"/>
  <c r="I23" i="1"/>
  <c r="H23" i="1"/>
  <c r="F23" i="1"/>
  <c r="G23" i="1" s="1"/>
  <c r="J23" i="1" s="1"/>
  <c r="E23" i="1"/>
  <c r="G22" i="1"/>
  <c r="J22" i="1" s="1"/>
  <c r="J21" i="1"/>
  <c r="G21" i="1"/>
  <c r="G20" i="1"/>
  <c r="J20" i="1" s="1"/>
  <c r="J19" i="1"/>
  <c r="G19" i="1"/>
  <c r="G18" i="1"/>
  <c r="J18" i="1" s="1"/>
  <c r="J17" i="1"/>
  <c r="G17" i="1"/>
  <c r="G16" i="1"/>
  <c r="J16" i="1" s="1"/>
  <c r="I15" i="1"/>
  <c r="H15" i="1"/>
  <c r="F15" i="1"/>
  <c r="F14" i="1" s="1"/>
  <c r="E15" i="1"/>
  <c r="I14" i="1"/>
  <c r="I41" i="1" s="1"/>
  <c r="H14" i="1"/>
  <c r="E14" i="1"/>
  <c r="E41" i="1" s="1"/>
  <c r="J13" i="1"/>
  <c r="G13" i="1"/>
  <c r="G12" i="1"/>
  <c r="J12" i="1" s="1"/>
  <c r="I11" i="1"/>
  <c r="H11" i="1"/>
  <c r="H41" i="1" s="1"/>
  <c r="F11" i="1"/>
  <c r="F41" i="1" s="1"/>
  <c r="E11" i="1"/>
  <c r="G14" i="1" l="1"/>
  <c r="J14" i="1" s="1"/>
  <c r="G11" i="1"/>
  <c r="G15" i="1"/>
  <c r="J15" i="1" s="1"/>
  <c r="J11" i="1" l="1"/>
  <c r="J41" i="1" s="1"/>
  <c r="G41" i="1"/>
</calcChain>
</file>

<file path=xl/sharedStrings.xml><?xml version="1.0" encoding="utf-8"?>
<sst xmlns="http://schemas.openxmlformats.org/spreadsheetml/2006/main" count="44" uniqueCount="44">
  <si>
    <t>Fondo Auxiliar para la Administración de Justicia</t>
  </si>
  <si>
    <t>Gasto por Categoría Programática</t>
  </si>
  <si>
    <t>del 1 de enero al 31 de marzo de 2019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</si>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</sst>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top"/>
    </xf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11" fillId="0" borderId="0">
      <alignment vertical="top"/>
    </xf>
    <xf numFmtId="0" fontId="1" fillId="0" borderId="0"/>
  </cellStyleXfs>
  <cellXfs count="44">
    <xf numFmtId="0" fontId="0" fillId="0" borderId="0" xfId="0"/>
    <xf numFmtId="0" fontId="0" fillId="0" borderId="0" xfId="0" applyFill="1"/>
    <xf numFmtId="0" fontId="3" fillId="0" borderId="0" xfId="0" applyFont="1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/>
    <xf numFmtId="0" fontId="0" fillId="2" borderId="0" xfId="0" applyFill="1"/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4" fontId="8" fillId="2" borderId="6" xfId="0" applyNumberFormat="1" applyFont="1" applyFill="1" applyBorder="1" applyAlignment="1">
      <alignment horizontal="right" vertical="center" wrapText="1"/>
    </xf>
    <xf numFmtId="4" fontId="8" fillId="2" borderId="10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4" fontId="3" fillId="2" borderId="6" xfId="0" applyNumberFormat="1" applyFont="1" applyFill="1" applyBorder="1" applyAlignment="1">
      <alignment horizontal="right" vertical="center" wrapText="1"/>
    </xf>
    <xf numFmtId="4" fontId="3" fillId="2" borderId="10" xfId="0" applyNumberFormat="1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justify" vertical="center" wrapText="1"/>
    </xf>
    <xf numFmtId="4" fontId="3" fillId="2" borderId="9" xfId="0" applyNumberFormat="1" applyFont="1" applyFill="1" applyBorder="1" applyAlignment="1">
      <alignment horizontal="right" vertical="center" wrapText="1"/>
    </xf>
    <xf numFmtId="4" fontId="3" fillId="2" borderId="11" xfId="0" applyNumberFormat="1" applyFont="1" applyFill="1" applyBorder="1" applyAlignment="1">
      <alignment horizontal="right" vertical="center" wrapText="1"/>
    </xf>
    <xf numFmtId="0" fontId="2" fillId="0" borderId="0" xfId="0" applyFont="1" applyFill="1"/>
    <xf numFmtId="0" fontId="8" fillId="2" borderId="12" xfId="0" applyFont="1" applyFill="1" applyBorder="1" applyAlignment="1">
      <alignment horizontal="justify" vertical="center" wrapText="1"/>
    </xf>
    <xf numFmtId="0" fontId="8" fillId="2" borderId="13" xfId="0" applyFont="1" applyFill="1" applyBorder="1" applyAlignment="1">
      <alignment horizontal="left" vertical="center" wrapText="1" indent="3"/>
    </xf>
    <xf numFmtId="0" fontId="8" fillId="2" borderId="14" xfId="0" applyFont="1" applyFill="1" applyBorder="1" applyAlignment="1">
      <alignment horizontal="left" vertical="center" wrapText="1" indent="3"/>
    </xf>
    <xf numFmtId="4" fontId="8" fillId="2" borderId="11" xfId="0" applyNumberFormat="1" applyFont="1" applyFill="1" applyBorder="1" applyAlignment="1">
      <alignment horizontal="right" vertical="center" wrapText="1"/>
    </xf>
    <xf numFmtId="0" fontId="2" fillId="0" borderId="0" xfId="0" applyFont="1"/>
    <xf numFmtId="0" fontId="3" fillId="0" borderId="0" xfId="0" applyFont="1"/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6"/>
    <cellStyle name="Moneda 2" xfId="7"/>
    <cellStyle name="Normal" xfId="0" builtinId="0"/>
    <cellStyle name="Normal 2" xfId="8"/>
    <cellStyle name="Normal 3" xfId="9"/>
    <cellStyle name="Normal 4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828675</xdr:colOff>
      <xdr:row>42</xdr:row>
      <xdr:rowOff>180975</xdr:rowOff>
    </xdr:from>
    <xdr:to>
      <xdr:col>9</xdr:col>
      <xdr:colOff>828674</xdr:colOff>
      <xdr:row>47</xdr:row>
      <xdr:rowOff>66675</xdr:rowOff>
    </xdr:to>
    <xdr:sp macro="" textlink="">
      <xdr:nvSpPr>
        <xdr:cNvPr id="2" name="1 CuadroTexto"/>
        <xdr:cNvSpPr txBox="1"/>
      </xdr:nvSpPr>
      <xdr:spPr>
        <a:xfrm>
          <a:off x="7648575" y="8124825"/>
          <a:ext cx="2457449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2952750</xdr:colOff>
      <xdr:row>43</xdr:row>
      <xdr:rowOff>28575</xdr:rowOff>
    </xdr:from>
    <xdr:to>
      <xdr:col>5</xdr:col>
      <xdr:colOff>933450</xdr:colOff>
      <xdr:row>47</xdr:row>
      <xdr:rowOff>123825</xdr:rowOff>
    </xdr:to>
    <xdr:sp macro="" textlink="">
      <xdr:nvSpPr>
        <xdr:cNvPr id="3" name="2 CuadroTexto"/>
        <xdr:cNvSpPr txBox="1"/>
      </xdr:nvSpPr>
      <xdr:spPr>
        <a:xfrm>
          <a:off x="3590925" y="8162925"/>
          <a:ext cx="320992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/>
            <a:t>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228600</xdr:colOff>
      <xdr:row>1</xdr:row>
      <xdr:rowOff>0</xdr:rowOff>
    </xdr:from>
    <xdr:to>
      <xdr:col>3</xdr:col>
      <xdr:colOff>885429</xdr:colOff>
      <xdr:row>4</xdr:row>
      <xdr:rowOff>161925</xdr:rowOff>
    </xdr:to>
    <xdr:grpSp>
      <xdr:nvGrpSpPr>
        <xdr:cNvPr id="4" name="15 Grupo"/>
        <xdr:cNvGrpSpPr/>
      </xdr:nvGrpSpPr>
      <xdr:grpSpPr>
        <a:xfrm>
          <a:off x="371475" y="85725"/>
          <a:ext cx="1152129" cy="742950"/>
          <a:chOff x="-66949" y="0"/>
          <a:chExt cx="1828805" cy="1640877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361950</xdr:colOff>
      <xdr:row>1</xdr:row>
      <xdr:rowOff>38100</xdr:rowOff>
    </xdr:from>
    <xdr:to>
      <xdr:col>9</xdr:col>
      <xdr:colOff>408069</xdr:colOff>
      <xdr:row>5</xdr:row>
      <xdr:rowOff>9525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77300" y="12382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3</xdr:col>
      <xdr:colOff>2209800</xdr:colOff>
      <xdr:row>47</xdr:row>
      <xdr:rowOff>133350</xdr:rowOff>
    </xdr:to>
    <xdr:sp macro="" textlink="">
      <xdr:nvSpPr>
        <xdr:cNvPr id="9" name="8 CuadroTexto"/>
        <xdr:cNvSpPr txBox="1"/>
      </xdr:nvSpPr>
      <xdr:spPr>
        <a:xfrm>
          <a:off x="0" y="8134350"/>
          <a:ext cx="28479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Francisco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Javier Mercado Flores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tavio.burciaga/Desktop/COEAC_EJERCICIO_PPTAL_2019/PRIMER_TRIMESTRE_2019/FA_2019_AVANCE_1ER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PDA_ESPECIFICA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>
        <row r="81">
          <cell r="D81">
            <v>42804811.869999997</v>
          </cell>
          <cell r="E81">
            <v>0</v>
          </cell>
          <cell r="G81">
            <v>4247060.0399999991</v>
          </cell>
          <cell r="H81">
            <v>3738459.8299999996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workbookViewId="0">
      <selection activeCell="B2" sqref="B2:J2"/>
    </sheetView>
  </sheetViews>
  <sheetFormatPr baseColWidth="10" defaultRowHeight="15" x14ac:dyDescent="0.25"/>
  <cols>
    <col min="1" max="1" width="2.140625" style="1" customWidth="1"/>
    <col min="2" max="3" width="3.7109375" style="43" customWidth="1"/>
    <col min="4" max="4" width="65.7109375" style="43" customWidth="1"/>
    <col min="5" max="5" width="12.7109375" style="43" customWidth="1"/>
    <col min="6" max="6" width="14.28515625" style="43" customWidth="1"/>
    <col min="7" max="8" width="12.7109375" style="43" customWidth="1"/>
    <col min="9" max="9" width="11.42578125" style="43" customWidth="1"/>
    <col min="10" max="10" width="12.85546875" style="43" customWidth="1"/>
    <col min="11" max="11" width="3.140625" style="1" customWidth="1"/>
    <col min="12" max="12" width="11.42578125" style="1"/>
  </cols>
  <sheetData>
    <row r="1" spans="1:12" s="1" customFormat="1" ht="6.75" customHeight="1" x14ac:dyDescent="0.25">
      <c r="B1" s="2"/>
      <c r="C1" s="2"/>
      <c r="D1" s="2"/>
      <c r="E1" s="2"/>
      <c r="F1" s="2"/>
      <c r="G1" s="2"/>
      <c r="H1" s="2"/>
      <c r="I1" s="2"/>
    </row>
    <row r="2" spans="1:12" s="1" customFormat="1" ht="15.75" x14ac:dyDescent="0.25">
      <c r="B2" s="3" t="s">
        <v>0</v>
      </c>
      <c r="C2" s="3"/>
      <c r="D2" s="3"/>
      <c r="E2" s="3"/>
      <c r="F2" s="3"/>
      <c r="G2" s="3"/>
      <c r="H2" s="3"/>
      <c r="I2" s="3"/>
      <c r="J2" s="3"/>
    </row>
    <row r="3" spans="1:12" s="1" customFormat="1" x14ac:dyDescent="0.25">
      <c r="B3" s="4" t="s">
        <v>1</v>
      </c>
      <c r="C3" s="4"/>
      <c r="D3" s="4"/>
      <c r="E3" s="4"/>
      <c r="F3" s="4"/>
      <c r="G3" s="4"/>
      <c r="H3" s="4"/>
      <c r="I3" s="4"/>
      <c r="J3" s="4"/>
    </row>
    <row r="4" spans="1:12" s="1" customFormat="1" x14ac:dyDescent="0.25">
      <c r="B4" s="4" t="s">
        <v>2</v>
      </c>
      <c r="C4" s="4"/>
      <c r="D4" s="4"/>
      <c r="E4" s="4"/>
      <c r="F4" s="4"/>
      <c r="G4" s="4"/>
      <c r="H4" s="4"/>
      <c r="I4" s="4"/>
      <c r="J4" s="4"/>
    </row>
    <row r="5" spans="1:12" s="1" customFormat="1" x14ac:dyDescent="0.25">
      <c r="B5" s="2"/>
      <c r="C5" s="2"/>
      <c r="D5" s="2"/>
      <c r="E5" s="2"/>
      <c r="F5" s="2"/>
      <c r="G5" s="2"/>
      <c r="H5" s="2"/>
      <c r="I5" s="2"/>
      <c r="J5" s="2"/>
    </row>
    <row r="6" spans="1:12" s="6" customFormat="1" ht="9" customHeight="1" x14ac:dyDescent="0.25">
      <c r="A6" s="1"/>
      <c r="B6" s="5"/>
      <c r="C6" s="5"/>
      <c r="D6" s="5"/>
      <c r="E6" s="5"/>
      <c r="F6" s="5"/>
      <c r="G6" s="5"/>
      <c r="H6" s="5"/>
      <c r="I6" s="5"/>
      <c r="J6" s="5"/>
      <c r="K6" s="1"/>
      <c r="L6" s="1"/>
    </row>
    <row r="7" spans="1:12" x14ac:dyDescent="0.25">
      <c r="B7" s="7" t="s">
        <v>3</v>
      </c>
      <c r="C7" s="8"/>
      <c r="D7" s="9"/>
      <c r="E7" s="10" t="s">
        <v>4</v>
      </c>
      <c r="F7" s="10"/>
      <c r="G7" s="10"/>
      <c r="H7" s="10"/>
      <c r="I7" s="10"/>
      <c r="J7" s="10" t="s">
        <v>5</v>
      </c>
    </row>
    <row r="8" spans="1:12" ht="22.5" x14ac:dyDescent="0.25">
      <c r="B8" s="11"/>
      <c r="C8" s="12"/>
      <c r="D8" s="13"/>
      <c r="E8" s="14" t="s">
        <v>6</v>
      </c>
      <c r="F8" s="14" t="s">
        <v>7</v>
      </c>
      <c r="G8" s="14" t="s">
        <v>8</v>
      </c>
      <c r="H8" s="14" t="s">
        <v>9</v>
      </c>
      <c r="I8" s="14" t="s">
        <v>10</v>
      </c>
      <c r="J8" s="10"/>
    </row>
    <row r="9" spans="1:12" ht="15.75" customHeight="1" x14ac:dyDescent="0.25">
      <c r="B9" s="15"/>
      <c r="C9" s="16"/>
      <c r="D9" s="17"/>
      <c r="E9" s="14">
        <v>1</v>
      </c>
      <c r="F9" s="14">
        <v>2</v>
      </c>
      <c r="G9" s="14" t="s">
        <v>11</v>
      </c>
      <c r="H9" s="14">
        <v>4</v>
      </c>
      <c r="I9" s="14">
        <v>5</v>
      </c>
      <c r="J9" s="14" t="s">
        <v>12</v>
      </c>
    </row>
    <row r="10" spans="1:12" ht="15" customHeight="1" x14ac:dyDescent="0.25">
      <c r="B10" s="18" t="s">
        <v>13</v>
      </c>
      <c r="C10" s="19"/>
      <c r="D10" s="20"/>
      <c r="E10" s="21"/>
      <c r="F10" s="22"/>
      <c r="G10" s="22"/>
      <c r="H10" s="22"/>
      <c r="I10" s="22"/>
      <c r="J10" s="22"/>
    </row>
    <row r="11" spans="1:12" x14ac:dyDescent="0.25">
      <c r="B11" s="23"/>
      <c r="C11" s="24" t="s">
        <v>14</v>
      </c>
      <c r="D11" s="25"/>
      <c r="E11" s="26">
        <f>+E12+E13</f>
        <v>0</v>
      </c>
      <c r="F11" s="26">
        <f>+F12+F13</f>
        <v>0</v>
      </c>
      <c r="G11" s="27">
        <f>+E11+F11</f>
        <v>0</v>
      </c>
      <c r="H11" s="26">
        <f t="shared" ref="H11:I11" si="0">+H12+H13</f>
        <v>0</v>
      </c>
      <c r="I11" s="26">
        <f t="shared" si="0"/>
        <v>0</v>
      </c>
      <c r="J11" s="27">
        <f>+G11-H11</f>
        <v>0</v>
      </c>
    </row>
    <row r="12" spans="1:12" x14ac:dyDescent="0.25">
      <c r="B12" s="23"/>
      <c r="C12" s="28"/>
      <c r="D12" s="29" t="s">
        <v>15</v>
      </c>
      <c r="E12" s="30"/>
      <c r="F12" s="31"/>
      <c r="G12" s="31">
        <f t="shared" ref="G12:G39" si="1">+E12+F12</f>
        <v>0</v>
      </c>
      <c r="H12" s="31"/>
      <c r="I12" s="31"/>
      <c r="J12" s="31">
        <f t="shared" ref="J12:J39" si="2">+G12-H12</f>
        <v>0</v>
      </c>
    </row>
    <row r="13" spans="1:12" x14ac:dyDescent="0.25">
      <c r="B13" s="23"/>
      <c r="C13" s="28"/>
      <c r="D13" s="29" t="s">
        <v>16</v>
      </c>
      <c r="E13" s="30"/>
      <c r="F13" s="31"/>
      <c r="G13" s="31">
        <f t="shared" si="1"/>
        <v>0</v>
      </c>
      <c r="H13" s="31"/>
      <c r="I13" s="31"/>
      <c r="J13" s="31">
        <f t="shared" si="2"/>
        <v>0</v>
      </c>
    </row>
    <row r="14" spans="1:12" x14ac:dyDescent="0.25">
      <c r="B14" s="23"/>
      <c r="C14" s="24" t="s">
        <v>17</v>
      </c>
      <c r="D14" s="25"/>
      <c r="E14" s="26">
        <f>SUM(E15:E22)</f>
        <v>42804811.869999997</v>
      </c>
      <c r="F14" s="26">
        <f>SUM(F15:F22)</f>
        <v>0</v>
      </c>
      <c r="G14" s="27">
        <f t="shared" si="1"/>
        <v>42804811.869999997</v>
      </c>
      <c r="H14" s="26">
        <f t="shared" ref="H14:I14" si="3">SUM(H15:H22)</f>
        <v>4247060.0399999991</v>
      </c>
      <c r="I14" s="26">
        <f t="shared" si="3"/>
        <v>3738459.8299999996</v>
      </c>
      <c r="J14" s="27">
        <f t="shared" si="2"/>
        <v>38557751.829999998</v>
      </c>
    </row>
    <row r="15" spans="1:12" x14ac:dyDescent="0.25">
      <c r="B15" s="23"/>
      <c r="C15" s="28"/>
      <c r="D15" s="29" t="s">
        <v>18</v>
      </c>
      <c r="E15" s="31">
        <f>SUM([1]COG!D81)</f>
        <v>42804811.869999997</v>
      </c>
      <c r="F15" s="31">
        <f>SUM([1]COG!E81)</f>
        <v>0</v>
      </c>
      <c r="G15" s="31">
        <f t="shared" si="1"/>
        <v>42804811.869999997</v>
      </c>
      <c r="H15" s="31">
        <f>SUM([1]COG!G81)</f>
        <v>4247060.0399999991</v>
      </c>
      <c r="I15" s="31">
        <f>SUM([1]COG!H81)</f>
        <v>3738459.8299999996</v>
      </c>
      <c r="J15" s="31">
        <f t="shared" si="2"/>
        <v>38557751.829999998</v>
      </c>
    </row>
    <row r="16" spans="1:12" x14ac:dyDescent="0.25">
      <c r="B16" s="23"/>
      <c r="C16" s="28"/>
      <c r="D16" s="29" t="s">
        <v>19</v>
      </c>
      <c r="E16" s="30"/>
      <c r="F16" s="31"/>
      <c r="G16" s="31">
        <f t="shared" si="1"/>
        <v>0</v>
      </c>
      <c r="H16" s="31"/>
      <c r="I16" s="31"/>
      <c r="J16" s="31">
        <f t="shared" si="2"/>
        <v>0</v>
      </c>
    </row>
    <row r="17" spans="2:10" x14ac:dyDescent="0.25">
      <c r="B17" s="23"/>
      <c r="C17" s="28"/>
      <c r="D17" s="29" t="s">
        <v>20</v>
      </c>
      <c r="E17" s="30"/>
      <c r="F17" s="31"/>
      <c r="G17" s="31">
        <f t="shared" si="1"/>
        <v>0</v>
      </c>
      <c r="H17" s="31"/>
      <c r="I17" s="31"/>
      <c r="J17" s="31">
        <f t="shared" si="2"/>
        <v>0</v>
      </c>
    </row>
    <row r="18" spans="2:10" x14ac:dyDescent="0.25">
      <c r="B18" s="23"/>
      <c r="C18" s="28"/>
      <c r="D18" s="29" t="s">
        <v>21</v>
      </c>
      <c r="E18" s="30"/>
      <c r="F18" s="31"/>
      <c r="G18" s="31">
        <f t="shared" si="1"/>
        <v>0</v>
      </c>
      <c r="H18" s="31"/>
      <c r="I18" s="31"/>
      <c r="J18" s="31">
        <f t="shared" si="2"/>
        <v>0</v>
      </c>
    </row>
    <row r="19" spans="2:10" x14ac:dyDescent="0.25">
      <c r="B19" s="23"/>
      <c r="C19" s="28"/>
      <c r="D19" s="29" t="s">
        <v>22</v>
      </c>
      <c r="E19" s="30"/>
      <c r="F19" s="31"/>
      <c r="G19" s="31">
        <f t="shared" si="1"/>
        <v>0</v>
      </c>
      <c r="H19" s="31"/>
      <c r="I19" s="31"/>
      <c r="J19" s="31">
        <f t="shared" si="2"/>
        <v>0</v>
      </c>
    </row>
    <row r="20" spans="2:10" x14ac:dyDescent="0.25">
      <c r="B20" s="23"/>
      <c r="C20" s="28"/>
      <c r="D20" s="29" t="s">
        <v>23</v>
      </c>
      <c r="E20" s="30"/>
      <c r="F20" s="31"/>
      <c r="G20" s="31">
        <f t="shared" si="1"/>
        <v>0</v>
      </c>
      <c r="H20" s="31"/>
      <c r="I20" s="31"/>
      <c r="J20" s="31">
        <f t="shared" si="2"/>
        <v>0</v>
      </c>
    </row>
    <row r="21" spans="2:10" x14ac:dyDescent="0.25">
      <c r="B21" s="23"/>
      <c r="C21" s="28"/>
      <c r="D21" s="29" t="s">
        <v>24</v>
      </c>
      <c r="E21" s="30"/>
      <c r="F21" s="31"/>
      <c r="G21" s="31">
        <f t="shared" si="1"/>
        <v>0</v>
      </c>
      <c r="H21" s="31"/>
      <c r="I21" s="31"/>
      <c r="J21" s="31">
        <f t="shared" si="2"/>
        <v>0</v>
      </c>
    </row>
    <row r="22" spans="2:10" x14ac:dyDescent="0.25">
      <c r="B22" s="23"/>
      <c r="C22" s="28"/>
      <c r="D22" s="29" t="s">
        <v>25</v>
      </c>
      <c r="E22" s="30"/>
      <c r="F22" s="31"/>
      <c r="G22" s="31">
        <f t="shared" si="1"/>
        <v>0</v>
      </c>
      <c r="H22" s="31"/>
      <c r="I22" s="31"/>
      <c r="J22" s="31">
        <f t="shared" si="2"/>
        <v>0</v>
      </c>
    </row>
    <row r="23" spans="2:10" x14ac:dyDescent="0.25">
      <c r="B23" s="23"/>
      <c r="C23" s="24" t="s">
        <v>26</v>
      </c>
      <c r="D23" s="25"/>
      <c r="E23" s="26">
        <f>SUM(E24:E26)</f>
        <v>0</v>
      </c>
      <c r="F23" s="26">
        <f>SUM(F24:F26)</f>
        <v>0</v>
      </c>
      <c r="G23" s="27">
        <f t="shared" si="1"/>
        <v>0</v>
      </c>
      <c r="H23" s="26">
        <f t="shared" ref="H23:I23" si="4">SUM(H24:H26)</f>
        <v>0</v>
      </c>
      <c r="I23" s="26">
        <f t="shared" si="4"/>
        <v>0</v>
      </c>
      <c r="J23" s="27">
        <f t="shared" si="2"/>
        <v>0</v>
      </c>
    </row>
    <row r="24" spans="2:10" x14ac:dyDescent="0.25">
      <c r="B24" s="23"/>
      <c r="C24" s="28"/>
      <c r="D24" s="29" t="s">
        <v>27</v>
      </c>
      <c r="E24" s="30"/>
      <c r="F24" s="31"/>
      <c r="G24" s="31">
        <f t="shared" si="1"/>
        <v>0</v>
      </c>
      <c r="H24" s="31"/>
      <c r="I24" s="31"/>
      <c r="J24" s="31">
        <f t="shared" si="2"/>
        <v>0</v>
      </c>
    </row>
    <row r="25" spans="2:10" x14ac:dyDescent="0.25">
      <c r="B25" s="23"/>
      <c r="C25" s="28"/>
      <c r="D25" s="29" t="s">
        <v>28</v>
      </c>
      <c r="E25" s="30"/>
      <c r="F25" s="31"/>
      <c r="G25" s="31">
        <f t="shared" si="1"/>
        <v>0</v>
      </c>
      <c r="H25" s="31"/>
      <c r="I25" s="31"/>
      <c r="J25" s="31">
        <f t="shared" si="2"/>
        <v>0</v>
      </c>
    </row>
    <row r="26" spans="2:10" x14ac:dyDescent="0.25">
      <c r="B26" s="23"/>
      <c r="C26" s="28"/>
      <c r="D26" s="29" t="s">
        <v>29</v>
      </c>
      <c r="E26" s="30"/>
      <c r="F26" s="31"/>
      <c r="G26" s="31">
        <f t="shared" si="1"/>
        <v>0</v>
      </c>
      <c r="H26" s="31"/>
      <c r="I26" s="31"/>
      <c r="J26" s="31">
        <f t="shared" si="2"/>
        <v>0</v>
      </c>
    </row>
    <row r="27" spans="2:10" x14ac:dyDescent="0.25">
      <c r="B27" s="23"/>
      <c r="C27" s="24" t="s">
        <v>30</v>
      </c>
      <c r="D27" s="25"/>
      <c r="E27" s="26">
        <f>SUM(E28:E29)</f>
        <v>0</v>
      </c>
      <c r="F27" s="26">
        <f>SUM(F28:F29)</f>
        <v>0</v>
      </c>
      <c r="G27" s="27">
        <f t="shared" si="1"/>
        <v>0</v>
      </c>
      <c r="H27" s="26">
        <f t="shared" ref="H27:I27" si="5">SUM(H28:H29)</f>
        <v>0</v>
      </c>
      <c r="I27" s="26">
        <f t="shared" si="5"/>
        <v>0</v>
      </c>
      <c r="J27" s="27">
        <f t="shared" si="2"/>
        <v>0</v>
      </c>
    </row>
    <row r="28" spans="2:10" x14ac:dyDescent="0.25">
      <c r="B28" s="23"/>
      <c r="C28" s="28"/>
      <c r="D28" s="29" t="s">
        <v>31</v>
      </c>
      <c r="E28" s="30"/>
      <c r="F28" s="31"/>
      <c r="G28" s="31">
        <f t="shared" si="1"/>
        <v>0</v>
      </c>
      <c r="H28" s="31"/>
      <c r="I28" s="31"/>
      <c r="J28" s="31">
        <f t="shared" si="2"/>
        <v>0</v>
      </c>
    </row>
    <row r="29" spans="2:10" x14ac:dyDescent="0.25">
      <c r="B29" s="23"/>
      <c r="C29" s="28"/>
      <c r="D29" s="29" t="s">
        <v>32</v>
      </c>
      <c r="E29" s="30"/>
      <c r="F29" s="31"/>
      <c r="G29" s="31">
        <f t="shared" si="1"/>
        <v>0</v>
      </c>
      <c r="H29" s="31"/>
      <c r="I29" s="31"/>
      <c r="J29" s="31">
        <f t="shared" si="2"/>
        <v>0</v>
      </c>
    </row>
    <row r="30" spans="2:10" x14ac:dyDescent="0.25">
      <c r="B30" s="23"/>
      <c r="C30" s="24" t="s">
        <v>33</v>
      </c>
      <c r="D30" s="25"/>
      <c r="E30" s="26">
        <f>SUM(E31:E34)</f>
        <v>0</v>
      </c>
      <c r="F30" s="26">
        <f>SUM(F31:F34)</f>
        <v>0</v>
      </c>
      <c r="G30" s="27">
        <f t="shared" si="1"/>
        <v>0</v>
      </c>
      <c r="H30" s="26">
        <f t="shared" ref="H30:I30" si="6">SUM(H31:H34)</f>
        <v>0</v>
      </c>
      <c r="I30" s="26">
        <f t="shared" si="6"/>
        <v>0</v>
      </c>
      <c r="J30" s="27">
        <f t="shared" si="2"/>
        <v>0</v>
      </c>
    </row>
    <row r="31" spans="2:10" x14ac:dyDescent="0.25">
      <c r="B31" s="23"/>
      <c r="C31" s="28"/>
      <c r="D31" s="29" t="s">
        <v>34</v>
      </c>
      <c r="E31" s="30"/>
      <c r="F31" s="31"/>
      <c r="G31" s="31">
        <f t="shared" si="1"/>
        <v>0</v>
      </c>
      <c r="H31" s="31"/>
      <c r="I31" s="31"/>
      <c r="J31" s="31">
        <f t="shared" si="2"/>
        <v>0</v>
      </c>
    </row>
    <row r="32" spans="2:10" x14ac:dyDescent="0.25">
      <c r="B32" s="23"/>
      <c r="C32" s="28"/>
      <c r="D32" s="29" t="s">
        <v>35</v>
      </c>
      <c r="E32" s="30"/>
      <c r="F32" s="31"/>
      <c r="G32" s="31">
        <f t="shared" si="1"/>
        <v>0</v>
      </c>
      <c r="H32" s="31"/>
      <c r="I32" s="31"/>
      <c r="J32" s="31">
        <f t="shared" si="2"/>
        <v>0</v>
      </c>
    </row>
    <row r="33" spans="1:12" x14ac:dyDescent="0.25">
      <c r="B33" s="23"/>
      <c r="C33" s="28"/>
      <c r="D33" s="29" t="s">
        <v>36</v>
      </c>
      <c r="E33" s="30"/>
      <c r="F33" s="31"/>
      <c r="G33" s="31">
        <f t="shared" si="1"/>
        <v>0</v>
      </c>
      <c r="H33" s="31"/>
      <c r="I33" s="31"/>
      <c r="J33" s="31">
        <f t="shared" si="2"/>
        <v>0</v>
      </c>
    </row>
    <row r="34" spans="1:12" x14ac:dyDescent="0.25">
      <c r="B34" s="23"/>
      <c r="C34" s="28"/>
      <c r="D34" s="29" t="s">
        <v>37</v>
      </c>
      <c r="E34" s="30"/>
      <c r="F34" s="31"/>
      <c r="G34" s="31">
        <f t="shared" si="1"/>
        <v>0</v>
      </c>
      <c r="H34" s="31"/>
      <c r="I34" s="31"/>
      <c r="J34" s="31">
        <f t="shared" si="2"/>
        <v>0</v>
      </c>
    </row>
    <row r="35" spans="1:12" x14ac:dyDescent="0.25">
      <c r="B35" s="23"/>
      <c r="C35" s="24" t="s">
        <v>38</v>
      </c>
      <c r="D35" s="25"/>
      <c r="E35" s="26">
        <f>SUM(E36)</f>
        <v>0</v>
      </c>
      <c r="F35" s="26">
        <f>SUM(F36)</f>
        <v>0</v>
      </c>
      <c r="G35" s="27">
        <f t="shared" si="1"/>
        <v>0</v>
      </c>
      <c r="H35" s="26">
        <f t="shared" ref="H35:I35" si="7">SUM(H36)</f>
        <v>0</v>
      </c>
      <c r="I35" s="26">
        <f t="shared" si="7"/>
        <v>0</v>
      </c>
      <c r="J35" s="27">
        <f t="shared" si="2"/>
        <v>0</v>
      </c>
    </row>
    <row r="36" spans="1:12" x14ac:dyDescent="0.25">
      <c r="B36" s="23"/>
      <c r="C36" s="28"/>
      <c r="D36" s="29" t="s">
        <v>39</v>
      </c>
      <c r="E36" s="30"/>
      <c r="F36" s="31"/>
      <c r="G36" s="31">
        <f t="shared" si="1"/>
        <v>0</v>
      </c>
      <c r="H36" s="31"/>
      <c r="I36" s="31"/>
      <c r="J36" s="31">
        <f t="shared" si="2"/>
        <v>0</v>
      </c>
    </row>
    <row r="37" spans="1:12" ht="15" customHeight="1" x14ac:dyDescent="0.25">
      <c r="B37" s="18" t="s">
        <v>40</v>
      </c>
      <c r="C37" s="19"/>
      <c r="D37" s="20"/>
      <c r="E37" s="30"/>
      <c r="F37" s="31"/>
      <c r="G37" s="31">
        <f t="shared" si="1"/>
        <v>0</v>
      </c>
      <c r="H37" s="31"/>
      <c r="I37" s="31"/>
      <c r="J37" s="31">
        <f t="shared" si="2"/>
        <v>0</v>
      </c>
    </row>
    <row r="38" spans="1:12" ht="15" customHeight="1" x14ac:dyDescent="0.25">
      <c r="B38" s="18" t="s">
        <v>41</v>
      </c>
      <c r="C38" s="19"/>
      <c r="D38" s="20"/>
      <c r="E38" s="30"/>
      <c r="F38" s="31"/>
      <c r="G38" s="31">
        <f t="shared" si="1"/>
        <v>0</v>
      </c>
      <c r="H38" s="31"/>
      <c r="I38" s="31"/>
      <c r="J38" s="31">
        <f t="shared" si="2"/>
        <v>0</v>
      </c>
    </row>
    <row r="39" spans="1:12" ht="15.75" customHeight="1" x14ac:dyDescent="0.25">
      <c r="B39" s="18" t="s">
        <v>42</v>
      </c>
      <c r="C39" s="19"/>
      <c r="D39" s="20"/>
      <c r="E39" s="30"/>
      <c r="F39" s="31"/>
      <c r="G39" s="31">
        <f t="shared" si="1"/>
        <v>0</v>
      </c>
      <c r="H39" s="31"/>
      <c r="I39" s="31"/>
      <c r="J39" s="31">
        <f t="shared" si="2"/>
        <v>0</v>
      </c>
    </row>
    <row r="40" spans="1:12" x14ac:dyDescent="0.25">
      <c r="B40" s="32"/>
      <c r="C40" s="33"/>
      <c r="D40" s="34"/>
      <c r="E40" s="35"/>
      <c r="F40" s="36"/>
      <c r="G40" s="36"/>
      <c r="H40" s="36"/>
      <c r="I40" s="36"/>
      <c r="J40" s="36"/>
    </row>
    <row r="41" spans="1:12" s="42" customFormat="1" x14ac:dyDescent="0.25">
      <c r="A41" s="37"/>
      <c r="B41" s="38"/>
      <c r="C41" s="39" t="s">
        <v>43</v>
      </c>
      <c r="D41" s="40"/>
      <c r="E41" s="41">
        <f>+E11+E14+E23+E27+E30+E35+E37+E38+E39</f>
        <v>42804811.869999997</v>
      </c>
      <c r="F41" s="41">
        <f t="shared" ref="F41:J41" si="8">+F11+F14+F23+F27+F30+F35+F37+F38+F39</f>
        <v>0</v>
      </c>
      <c r="G41" s="41">
        <f t="shared" si="8"/>
        <v>42804811.869999997</v>
      </c>
      <c r="H41" s="41">
        <f t="shared" si="8"/>
        <v>4247060.0399999991</v>
      </c>
      <c r="I41" s="41">
        <f t="shared" si="8"/>
        <v>3738459.8299999996</v>
      </c>
      <c r="J41" s="41">
        <f t="shared" si="8"/>
        <v>38557751.829999998</v>
      </c>
      <c r="K41" s="37"/>
      <c r="L41" s="37"/>
    </row>
    <row r="42" spans="1:12" x14ac:dyDescent="0.25">
      <c r="B42" s="2"/>
      <c r="C42" s="2"/>
      <c r="D42" s="2"/>
      <c r="E42" s="2"/>
      <c r="F42" s="2"/>
      <c r="G42" s="2"/>
      <c r="H42" s="2"/>
      <c r="I42" s="2"/>
      <c r="J42" s="2"/>
    </row>
    <row r="43" spans="1:12" x14ac:dyDescent="0.25">
      <c r="B43" s="2"/>
      <c r="C43" s="2"/>
      <c r="D43" s="2"/>
      <c r="E43" s="2"/>
      <c r="F43" s="2"/>
      <c r="G43" s="2"/>
      <c r="H43" s="2"/>
      <c r="I43" s="2"/>
      <c r="J43" s="2"/>
    </row>
    <row r="44" spans="1:12" x14ac:dyDescent="0.25">
      <c r="B44" s="2"/>
      <c r="C44" s="2"/>
      <c r="D44" s="2"/>
      <c r="E44" s="2"/>
      <c r="F44" s="2"/>
      <c r="G44" s="2"/>
      <c r="H44" s="2"/>
      <c r="I44" s="2"/>
      <c r="J44" s="2"/>
    </row>
    <row r="45" spans="1:12" x14ac:dyDescent="0.25">
      <c r="B45" s="2"/>
      <c r="C45" s="2"/>
      <c r="D45" s="2"/>
      <c r="E45" s="2"/>
      <c r="F45" s="2"/>
      <c r="G45" s="2"/>
      <c r="H45" s="2"/>
      <c r="I45" s="2"/>
      <c r="J45" s="2"/>
    </row>
    <row r="46" spans="1:12" x14ac:dyDescent="0.25">
      <c r="B46" s="2"/>
      <c r="C46" s="2"/>
      <c r="D46" s="2"/>
      <c r="E46" s="2"/>
      <c r="F46" s="2"/>
      <c r="G46" s="2"/>
      <c r="H46" s="2"/>
      <c r="I46" s="2"/>
      <c r="J46" s="2"/>
    </row>
  </sheetData>
  <mergeCells count="17">
    <mergeCell ref="C35:D35"/>
    <mergeCell ref="B37:D37"/>
    <mergeCell ref="B38:D38"/>
    <mergeCell ref="B39:D39"/>
    <mergeCell ref="C41:D41"/>
    <mergeCell ref="B10:D10"/>
    <mergeCell ref="C11:D11"/>
    <mergeCell ref="C14:D14"/>
    <mergeCell ref="C23:D23"/>
    <mergeCell ref="C27:D27"/>
    <mergeCell ref="C30:D30"/>
    <mergeCell ref="B2:J2"/>
    <mergeCell ref="B3:J3"/>
    <mergeCell ref="B4:J4"/>
    <mergeCell ref="B7:D9"/>
    <mergeCell ref="E7:I7"/>
    <mergeCell ref="J7:J8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8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CProg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2019-04-26T20:36:40Z</dcterms:created>
  <dcterms:modified xsi:type="dcterms:W3CDTF">2019-04-26T20:59:53Z</dcterms:modified>
</cp:coreProperties>
</file>