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C58" i="1"/>
  <c r="E56" i="1"/>
  <c r="D56" i="1"/>
  <c r="C56" i="1"/>
  <c r="E55" i="1"/>
  <c r="D55" i="1"/>
  <c r="C55" i="1"/>
  <c r="E54" i="1"/>
  <c r="D54" i="1"/>
  <c r="C54" i="1"/>
  <c r="C53" i="1"/>
  <c r="E19" i="1"/>
  <c r="D19" i="1"/>
  <c r="C19" i="1"/>
  <c r="E58" i="1"/>
  <c r="D58" i="1"/>
  <c r="E15" i="1"/>
  <c r="D15" i="1"/>
  <c r="C15" i="1"/>
  <c r="E53" i="1"/>
  <c r="D10" i="1"/>
  <c r="D23" i="1" s="1"/>
  <c r="D24" i="1" s="1"/>
  <c r="D25" i="1" s="1"/>
  <c r="C10" i="1"/>
  <c r="C23" i="1" l="1"/>
  <c r="C24" i="1" s="1"/>
  <c r="C25" i="1" s="1"/>
  <c r="C62" i="1"/>
  <c r="C63" i="1" s="1"/>
  <c r="E62" i="1"/>
  <c r="E63" i="1" s="1"/>
  <c r="D53" i="1"/>
  <c r="D62" i="1" s="1"/>
  <c r="D63" i="1" s="1"/>
  <c r="E10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<sst xmlns="http://schemas.openxmlformats.org/spreadsheetml/2006/main" count="70" uniqueCount="46">
  <si>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</si>
  <si>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</si>
  <si>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marzo de  2019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</si>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</sst>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24" sqref="C24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45470400</v>
      </c>
      <c r="D10" s="17">
        <f t="shared" ref="D10:E10" si="0">D11+D12+D13</f>
        <v>16292388.52</v>
      </c>
      <c r="E10" s="17">
        <f t="shared" si="0"/>
        <v>16292388.52</v>
      </c>
    </row>
    <row r="11" spans="1:5" x14ac:dyDescent="0.2">
      <c r="A11" s="14"/>
      <c r="B11" s="18" t="s">
        <v>11</v>
      </c>
      <c r="C11" s="17">
        <v>45470400</v>
      </c>
      <c r="D11" s="17">
        <v>16292388.52</v>
      </c>
      <c r="E11" s="17">
        <v>16292388.52</v>
      </c>
    </row>
    <row r="12" spans="1:5" x14ac:dyDescent="0.2">
      <c r="A12" s="14"/>
      <c r="B12" s="18" t="s">
        <v>12</v>
      </c>
      <c r="C12" s="17"/>
      <c r="D12" s="17"/>
      <c r="E12" s="17"/>
    </row>
    <row r="13" spans="1:5" x14ac:dyDescent="0.2">
      <c r="A13" s="14"/>
      <c r="B13" s="18" t="s">
        <v>13</v>
      </c>
      <c r="C13" s="17"/>
      <c r="D13" s="17"/>
      <c r="E13" s="17"/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42804811.869999997</v>
      </c>
      <c r="D15" s="17">
        <f t="shared" ref="D15:E15" si="1">D16+D17</f>
        <v>4247060.0399999991</v>
      </c>
      <c r="E15" s="17">
        <f t="shared" si="1"/>
        <v>3738459.8299999996</v>
      </c>
    </row>
    <row r="16" spans="1:5" x14ac:dyDescent="0.2">
      <c r="A16" s="14"/>
      <c r="B16" s="18" t="s">
        <v>15</v>
      </c>
      <c r="C16" s="17">
        <v>42804811.869999997</v>
      </c>
      <c r="D16" s="17">
        <v>4247060.0399999991</v>
      </c>
      <c r="E16" s="17">
        <v>3738459.8299999996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/>
      <c r="D20" s="17"/>
      <c r="E20" s="17"/>
    </row>
    <row r="21" spans="1:5" x14ac:dyDescent="0.2">
      <c r="A21" s="14"/>
      <c r="B21" s="18" t="s">
        <v>19</v>
      </c>
      <c r="C21" s="20"/>
      <c r="D21" s="17"/>
      <c r="E21" s="17"/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2665588.1300000027</v>
      </c>
      <c r="D23" s="17">
        <f t="shared" ref="D23:E23" si="3">D10-D15+D19</f>
        <v>12045328.48</v>
      </c>
      <c r="E23" s="17">
        <f t="shared" si="3"/>
        <v>12553928.689999999</v>
      </c>
    </row>
    <row r="24" spans="1:5" x14ac:dyDescent="0.2">
      <c r="A24" s="14"/>
      <c r="B24" s="16" t="s">
        <v>21</v>
      </c>
      <c r="C24" s="17">
        <f>C23-C13</f>
        <v>2665588.1300000027</v>
      </c>
      <c r="D24" s="17">
        <f t="shared" ref="D24:E24" si="4">D23-D13</f>
        <v>12045328.48</v>
      </c>
      <c r="E24" s="17">
        <f t="shared" si="4"/>
        <v>12553928.689999999</v>
      </c>
    </row>
    <row r="25" spans="1:5" ht="24" x14ac:dyDescent="0.2">
      <c r="A25" s="14"/>
      <c r="B25" s="16" t="s">
        <v>22</v>
      </c>
      <c r="C25" s="17">
        <f>C24-C19</f>
        <v>2665588.1300000027</v>
      </c>
      <c r="D25" s="17">
        <f t="shared" ref="D25:E25" si="5">D24-D19</f>
        <v>12045328.48</v>
      </c>
      <c r="E25" s="17">
        <f t="shared" si="5"/>
        <v>12553928.689999999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/>
      <c r="D30" s="15"/>
      <c r="E30" s="15"/>
    </row>
    <row r="31" spans="1:5" x14ac:dyDescent="0.2">
      <c r="A31" s="14"/>
      <c r="B31" s="26" t="s">
        <v>27</v>
      </c>
      <c r="C31" s="15"/>
      <c r="D31" s="15"/>
      <c r="E31" s="15"/>
    </row>
    <row r="32" spans="1:5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45470400</v>
      </c>
      <c r="D53" s="44">
        <f t="shared" ref="D53:E53" si="6">D11</f>
        <v>16292388.52</v>
      </c>
      <c r="E53" s="44">
        <f t="shared" si="6"/>
        <v>16292388.52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42804811.869999997</v>
      </c>
      <c r="D58" s="44">
        <f t="shared" ref="D58:E58" si="10">SUM(D16)</f>
        <v>4247060.0399999991</v>
      </c>
      <c r="E58" s="44">
        <f t="shared" si="10"/>
        <v>3738459.8299999996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2665588.1300000027</v>
      </c>
      <c r="D62" s="46">
        <f t="shared" ref="D62:E62" si="12">D53+D54-D58+D60</f>
        <v>12045328.48</v>
      </c>
      <c r="E62" s="46">
        <f t="shared" si="12"/>
        <v>12553928.689999999</v>
      </c>
    </row>
    <row r="63" spans="1:5" x14ac:dyDescent="0.2">
      <c r="A63" s="33"/>
      <c r="B63" s="34" t="s">
        <v>41</v>
      </c>
      <c r="C63" s="46">
        <f>C62-C54</f>
        <v>2665588.1300000027</v>
      </c>
      <c r="D63" s="46">
        <f t="shared" ref="D63:E63" si="13">D62-D54</f>
        <v>12045328.48</v>
      </c>
      <c r="E63" s="46">
        <f t="shared" si="13"/>
        <v>12553928.689999999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2019-04-25T19:52:31Z</dcterms:created>
  <dcterms:modified xsi:type="dcterms:W3CDTF">2019-04-25T20:03:26Z</dcterms:modified>
</cp:coreProperties>
</file>