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I19" i="1" l="1"/>
  <c r="F19" i="1"/>
  <c r="F17" i="1"/>
  <c r="I17" i="1" s="1"/>
  <c r="F15" i="1"/>
  <c r="I15" i="1" s="1"/>
  <c r="F13" i="1"/>
  <c r="I13" i="1" s="1"/>
  <c r="E21" i="1"/>
  <c r="F11" i="1"/>
  <c r="I11" i="1" s="1"/>
  <c r="I21" i="1" l="1"/>
  <c r="G21" i="1"/>
  <c r="D21" i="1"/>
  <c r="H21" i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<sst xmlns="http://schemas.openxmlformats.org/spreadsheetml/2006/main" count="20" uniqueCount="20">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</sst>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General_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3">
    <xf numFmtId="0" fontId="0" fillId="0" borderId="0" xfId="0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VF_2018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</sheetNames>
    <sheetDataSet>
      <sheetData sheetId="0"/>
      <sheetData sheetId="1"/>
      <sheetData sheetId="2"/>
      <sheetData sheetId="3"/>
      <sheetData sheetId="4">
        <row r="26">
          <cell r="H26">
            <v>1001639588.96</v>
          </cell>
        </row>
      </sheetData>
      <sheetData sheetId="5"/>
      <sheetData sheetId="6">
        <row r="48">
          <cell r="F48">
            <v>805854.11999999988</v>
          </cell>
        </row>
        <row r="58">
          <cell r="F58">
            <v>37468.630000000005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E12" sqref="E12"/>
    </sheetView>
  </sheetViews>
  <sheetFormatPr baseColWidth="10" defaultRowHeight="15" x14ac:dyDescent="0.25"/>
  <cols>
    <col min="1" max="1" width="2.5703125" style="1" customWidth="1"/>
    <col min="2" max="2" width="2" style="18" customWidth="1"/>
    <col min="3" max="3" width="45.85546875" style="18" customWidth="1"/>
    <col min="4" max="5" width="12.7109375" style="18" customWidth="1"/>
    <col min="6" max="6" width="13.85546875" style="18" customWidth="1"/>
    <col min="7" max="9" width="12.7109375" style="18" customWidth="1"/>
    <col min="10" max="10" width="4" style="1" customWidth="1"/>
    <col min="11" max="16384" width="11.42578125" style="1"/>
  </cols>
  <sheetData>
    <row r="1" spans="2:9" x14ac:dyDescent="0.25">
      <c r="B1" s="29"/>
      <c r="C1" s="29"/>
      <c r="D1" s="29"/>
      <c r="E1" s="29"/>
      <c r="F1" s="29"/>
      <c r="G1" s="29"/>
      <c r="H1" s="29"/>
      <c r="I1" s="29"/>
    </row>
    <row r="2" spans="2:9" ht="15.75" x14ac:dyDescent="0.25">
      <c r="B2" s="30" t="s">
        <v>0</v>
      </c>
      <c r="C2" s="30"/>
      <c r="D2" s="30"/>
      <c r="E2" s="30"/>
      <c r="F2" s="30"/>
      <c r="G2" s="30"/>
      <c r="H2" s="30"/>
      <c r="I2" s="30"/>
    </row>
    <row r="3" spans="2:9" x14ac:dyDescent="0.25">
      <c r="B3" s="31" t="s">
        <v>1</v>
      </c>
      <c r="C3" s="31"/>
      <c r="D3" s="31"/>
      <c r="E3" s="31"/>
      <c r="F3" s="31"/>
      <c r="G3" s="31"/>
      <c r="H3" s="31"/>
      <c r="I3" s="31"/>
    </row>
    <row r="4" spans="2:9" x14ac:dyDescent="0.25">
      <c r="B4" s="31" t="s">
        <v>2</v>
      </c>
      <c r="C4" s="31"/>
      <c r="D4" s="31"/>
      <c r="E4" s="31"/>
      <c r="F4" s="31"/>
      <c r="G4" s="31"/>
      <c r="H4" s="31"/>
      <c r="I4" s="31"/>
    </row>
    <row r="5" spans="2:9" x14ac:dyDescent="0.25">
      <c r="B5" s="31" t="s">
        <v>19</v>
      </c>
      <c r="C5" s="31"/>
      <c r="D5" s="31"/>
      <c r="E5" s="31"/>
      <c r="F5" s="31"/>
      <c r="G5" s="31"/>
      <c r="H5" s="31"/>
      <c r="I5" s="31"/>
    </row>
    <row r="6" spans="2:9" x14ac:dyDescent="0.25">
      <c r="B6" s="32"/>
      <c r="C6" s="32"/>
      <c r="D6" s="32"/>
      <c r="E6" s="32"/>
      <c r="F6" s="32"/>
      <c r="G6" s="32"/>
      <c r="H6" s="32"/>
      <c r="I6" s="32"/>
    </row>
    <row r="7" spans="2:9" x14ac:dyDescent="0.25">
      <c r="B7" s="22" t="s">
        <v>3</v>
      </c>
      <c r="C7" s="23"/>
      <c r="D7" s="28" t="s">
        <v>4</v>
      </c>
      <c r="E7" s="28"/>
      <c r="F7" s="28"/>
      <c r="G7" s="28"/>
      <c r="H7" s="28"/>
      <c r="I7" s="28" t="s">
        <v>5</v>
      </c>
    </row>
    <row r="8" spans="2:9" ht="22.5" x14ac:dyDescent="0.25">
      <c r="B8" s="24"/>
      <c r="C8" s="25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8"/>
    </row>
    <row r="9" spans="2:9" x14ac:dyDescent="0.25">
      <c r="B9" s="26"/>
      <c r="C9" s="27"/>
      <c r="D9" s="2">
        <v>1</v>
      </c>
      <c r="E9" s="2">
        <v>2</v>
      </c>
      <c r="F9" s="2" t="s">
        <v>11</v>
      </c>
      <c r="G9" s="2">
        <v>4</v>
      </c>
      <c r="H9" s="2">
        <v>5</v>
      </c>
      <c r="I9" s="2" t="s">
        <v>12</v>
      </c>
    </row>
    <row r="10" spans="2:9" x14ac:dyDescent="0.25">
      <c r="B10" s="3"/>
      <c r="C10" s="4"/>
      <c r="D10" s="5"/>
      <c r="E10" s="5"/>
      <c r="F10" s="5"/>
      <c r="G10" s="5"/>
      <c r="H10" s="5"/>
      <c r="I10" s="5"/>
    </row>
    <row r="11" spans="2:9" x14ac:dyDescent="0.25">
      <c r="B11" s="6"/>
      <c r="C11" s="7" t="s">
        <v>13</v>
      </c>
      <c r="D11" s="8">
        <v>922418575.99000013</v>
      </c>
      <c r="E11" s="8">
        <v>27271592.939999998</v>
      </c>
      <c r="F11" s="8">
        <f>+D11+E11</f>
        <v>949690168.93000007</v>
      </c>
      <c r="G11" s="8">
        <v>934551100.94000018</v>
      </c>
      <c r="H11" s="8">
        <v>857720785.44999993</v>
      </c>
      <c r="I11" s="8">
        <f>+F11-G11</f>
        <v>15139067.98999989</v>
      </c>
    </row>
    <row r="12" spans="2:9" x14ac:dyDescent="0.25">
      <c r="B12" s="6"/>
      <c r="C12" s="9"/>
      <c r="D12" s="8"/>
      <c r="E12" s="8"/>
      <c r="F12" s="8"/>
      <c r="G12" s="8"/>
      <c r="H12" s="8"/>
      <c r="I12" s="8"/>
    </row>
    <row r="13" spans="2:9" x14ac:dyDescent="0.25">
      <c r="B13" s="10"/>
      <c r="C13" s="7" t="s">
        <v>14</v>
      </c>
      <c r="D13" s="8">
        <v>1046711.2799999999</v>
      </c>
      <c r="E13" s="8">
        <v>-203388.53</v>
      </c>
      <c r="F13" s="8">
        <f>SUM([1]COG!F48,[1]COG!F58)</f>
        <v>843322.74999999988</v>
      </c>
      <c r="G13" s="8">
        <v>783597.82</v>
      </c>
      <c r="H13" s="8">
        <v>642089.42000000004</v>
      </c>
      <c r="I13" s="8">
        <f>+F13-G13</f>
        <v>59724.929999999935</v>
      </c>
    </row>
    <row r="14" spans="2:9" x14ac:dyDescent="0.25">
      <c r="B14" s="6"/>
      <c r="C14" s="9"/>
      <c r="D14" s="11"/>
      <c r="E14" s="11"/>
      <c r="F14" s="11"/>
      <c r="G14" s="11"/>
      <c r="H14" s="11"/>
      <c r="I14" s="11"/>
    </row>
    <row r="15" spans="2:9" x14ac:dyDescent="0.25">
      <c r="B15" s="10"/>
      <c r="C15" s="7" t="s">
        <v>15</v>
      </c>
      <c r="D15" s="11"/>
      <c r="E15" s="11"/>
      <c r="F15" s="11">
        <f>+D15+E15</f>
        <v>0</v>
      </c>
      <c r="G15" s="11"/>
      <c r="H15" s="11"/>
      <c r="I15" s="8">
        <f>+F15-G15</f>
        <v>0</v>
      </c>
    </row>
    <row r="16" spans="2:9" x14ac:dyDescent="0.25">
      <c r="B16" s="10"/>
      <c r="C16" s="7"/>
      <c r="D16" s="11"/>
      <c r="E16" s="11"/>
      <c r="F16" s="11"/>
      <c r="G16" s="11"/>
      <c r="H16" s="11"/>
      <c r="I16" s="8"/>
    </row>
    <row r="17" spans="2:9" x14ac:dyDescent="0.25">
      <c r="B17" s="10"/>
      <c r="C17" s="7" t="s">
        <v>16</v>
      </c>
      <c r="D17" s="11">
        <v>41370632.080000006</v>
      </c>
      <c r="E17" s="11">
        <v>8212731.5999999996</v>
      </c>
      <c r="F17" s="11">
        <f>+D17+E17</f>
        <v>49583363.680000007</v>
      </c>
      <c r="G17" s="11">
        <v>48539816.270000003</v>
      </c>
      <c r="H17" s="11">
        <v>36425578.289999999</v>
      </c>
      <c r="I17" s="8">
        <f>+F17-G17</f>
        <v>1043547.4100000039</v>
      </c>
    </row>
    <row r="18" spans="2:9" x14ac:dyDescent="0.25">
      <c r="B18" s="10"/>
      <c r="C18" s="7"/>
      <c r="D18" s="11"/>
      <c r="E18" s="11"/>
      <c r="F18" s="11"/>
      <c r="G18" s="11"/>
      <c r="H18" s="11"/>
      <c r="I18" s="8"/>
    </row>
    <row r="19" spans="2:9" x14ac:dyDescent="0.25">
      <c r="B19" s="10"/>
      <c r="C19" s="7" t="s">
        <v>17</v>
      </c>
      <c r="D19" s="11">
        <v>0</v>
      </c>
      <c r="E19" s="11">
        <v>0</v>
      </c>
      <c r="F19" s="11">
        <f>+D19+E19</f>
        <v>0</v>
      </c>
      <c r="G19" s="11">
        <v>0</v>
      </c>
      <c r="H19" s="11">
        <v>0</v>
      </c>
      <c r="I19" s="11">
        <f>SUM([1]COG!I70)</f>
        <v>0</v>
      </c>
    </row>
    <row r="20" spans="2:9" x14ac:dyDescent="0.25">
      <c r="B20" s="12"/>
      <c r="C20" s="13"/>
      <c r="D20" s="14"/>
      <c r="E20" s="14"/>
      <c r="F20" s="14"/>
      <c r="G20" s="14"/>
      <c r="H20" s="14"/>
      <c r="I20" s="14"/>
    </row>
    <row r="21" spans="2:9" s="16" customFormat="1" x14ac:dyDescent="0.25">
      <c r="B21" s="12"/>
      <c r="C21" s="13" t="s">
        <v>18</v>
      </c>
      <c r="D21" s="15">
        <f t="shared" ref="D21:I21" si="0">+D11+D13+D15+D17+D19</f>
        <v>964835919.35000014</v>
      </c>
      <c r="E21" s="15">
        <f t="shared" si="0"/>
        <v>35280936.009999998</v>
      </c>
      <c r="F21" s="15">
        <f t="shared" si="0"/>
        <v>1000116855.3600001</v>
      </c>
      <c r="G21" s="15">
        <f t="shared" si="0"/>
        <v>983874515.03000021</v>
      </c>
      <c r="H21" s="15">
        <f t="shared" si="0"/>
        <v>894788453.15999985</v>
      </c>
      <c r="I21" s="15">
        <f t="shared" si="0"/>
        <v>16242340.329999894</v>
      </c>
    </row>
    <row r="22" spans="2:9" x14ac:dyDescent="0.25">
      <c r="B22" s="17"/>
      <c r="C22" s="17"/>
      <c r="D22" s="17"/>
      <c r="E22" s="17"/>
      <c r="F22" s="17"/>
      <c r="G22" s="17"/>
      <c r="H22" s="17"/>
      <c r="I22" s="17"/>
    </row>
    <row r="23" spans="2:9" x14ac:dyDescent="0.25">
      <c r="E23" s="19"/>
    </row>
    <row r="24" spans="2:9" x14ac:dyDescent="0.25">
      <c r="D24" s="20"/>
      <c r="E24" s="20"/>
      <c r="F24" s="20"/>
      <c r="G24" s="20"/>
      <c r="H24" s="20"/>
      <c r="I24" s="20"/>
    </row>
    <row r="25" spans="2:9" x14ac:dyDescent="0.25">
      <c r="D25" s="21"/>
      <c r="E25" s="19"/>
    </row>
    <row r="26" spans="2:9" x14ac:dyDescent="0.25">
      <c r="D26" s="21"/>
    </row>
    <row r="27" spans="2:9" x14ac:dyDescent="0.25">
      <c r="D27" s="21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2019-03-12T20:45:16Z</dcterms:created>
  <dcterms:modified xsi:type="dcterms:W3CDTF">2019-04-01T16:03:00Z</dcterms:modified>
</cp:coreProperties>
</file>