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690"/>
  </bookViews>
  <sheets>
    <sheet name="FORMATO_6a_GOG" sheetId="2" r:id="rId1"/>
  </sheets>
  <definedNames>
    <definedName name="_xlnm.Print_Titles" localSheetId="0">FORMATO_6a_GOG!$1:$8</definedName>
  </definedNames>
  <calcPr calcId="145621"/>
</workbook>
</file>

<file path=xl/calcChain.xml><?xml version="1.0" encoding="utf-8"?>
<calcChain xmlns="http://schemas.openxmlformats.org/spreadsheetml/2006/main">
  <c r="H57" i="2" l="1"/>
  <c r="H56" i="2"/>
  <c r="H55" i="2"/>
  <c r="H54" i="2"/>
  <c r="H53" i="2"/>
  <c r="H52" i="2"/>
  <c r="H51" i="2"/>
  <c r="H49" i="2"/>
  <c r="H37" i="2"/>
  <c r="H34" i="2"/>
  <c r="H26" i="2"/>
  <c r="H25" i="2"/>
  <c r="H23" i="2"/>
  <c r="H21" i="2"/>
  <c r="H12" i="2"/>
  <c r="H16" i="2"/>
  <c r="H11" i="2"/>
  <c r="E55" i="2"/>
  <c r="E54" i="2"/>
  <c r="E53" i="2"/>
  <c r="E52" i="2"/>
  <c r="E51" i="2"/>
  <c r="E50" i="2"/>
  <c r="H50" i="2" s="1"/>
  <c r="E49" i="2"/>
  <c r="E37" i="2"/>
  <c r="E36" i="2"/>
  <c r="H36" i="2" s="1"/>
  <c r="E35" i="2"/>
  <c r="H35" i="2" s="1"/>
  <c r="E34" i="2"/>
  <c r="E33" i="2"/>
  <c r="H33" i="2" s="1"/>
  <c r="E32" i="2"/>
  <c r="H32" i="2" s="1"/>
  <c r="E31" i="2"/>
  <c r="H31" i="2" s="1"/>
  <c r="E30" i="2"/>
  <c r="H30" i="2" s="1"/>
  <c r="E29" i="2"/>
  <c r="H29" i="2" s="1"/>
  <c r="E27" i="2"/>
  <c r="H27" i="2" s="1"/>
  <c r="E26" i="2"/>
  <c r="E25" i="2"/>
  <c r="E24" i="2"/>
  <c r="H24" i="2" s="1"/>
  <c r="E23" i="2"/>
  <c r="E22" i="2"/>
  <c r="H22" i="2" s="1"/>
  <c r="E21" i="2"/>
  <c r="E20" i="2"/>
  <c r="H20" i="2" s="1"/>
  <c r="E19" i="2"/>
  <c r="H19" i="2" s="1"/>
  <c r="E12" i="2"/>
  <c r="E13" i="2"/>
  <c r="H13" i="2" s="1"/>
  <c r="E14" i="2"/>
  <c r="H14" i="2" s="1"/>
  <c r="E15" i="2"/>
  <c r="H15" i="2" s="1"/>
  <c r="E16" i="2"/>
  <c r="E17" i="2"/>
  <c r="H17" i="2" s="1"/>
  <c r="E11" i="2"/>
  <c r="D10" i="2"/>
  <c r="F10" i="2"/>
  <c r="G10" i="2"/>
  <c r="C10" i="2"/>
  <c r="E10" i="2" l="1"/>
  <c r="H10" i="2"/>
  <c r="H75" i="2" l="1"/>
  <c r="G75" i="2"/>
  <c r="F75" i="2"/>
  <c r="E75" i="2"/>
  <c r="D75" i="2"/>
  <c r="H62" i="2"/>
  <c r="G62" i="2"/>
  <c r="F62" i="2"/>
  <c r="E62" i="2"/>
  <c r="D62" i="2"/>
  <c r="C75" i="2"/>
  <c r="C62" i="2"/>
  <c r="F71" i="2" l="1"/>
  <c r="F58" i="2"/>
  <c r="C28" i="2" l="1"/>
  <c r="G28" i="2"/>
  <c r="C38" i="2"/>
  <c r="D48" i="2"/>
  <c r="D58" i="2"/>
  <c r="G71" i="2"/>
  <c r="G58" i="2"/>
  <c r="C71" i="2"/>
  <c r="C58" i="2"/>
  <c r="D71" i="2"/>
  <c r="E58" i="2"/>
  <c r="E71" i="2"/>
  <c r="C48" i="2" l="1"/>
  <c r="F28" i="2"/>
  <c r="D18" i="2"/>
  <c r="F18" i="2"/>
  <c r="D28" i="2"/>
  <c r="E28" i="2"/>
  <c r="G48" i="2"/>
  <c r="E48" i="2"/>
  <c r="E18" i="2"/>
  <c r="F48" i="2"/>
  <c r="G18" i="2"/>
  <c r="D38" i="2"/>
  <c r="C18" i="2"/>
  <c r="F9" i="2" l="1"/>
  <c r="C9" i="2"/>
  <c r="E38" i="2"/>
  <c r="E9" i="2" s="1"/>
  <c r="E161" i="2" s="1"/>
  <c r="G9" i="2"/>
  <c r="H71" i="2"/>
  <c r="H58" i="2"/>
  <c r="D9" i="2"/>
  <c r="F161" i="2" l="1"/>
  <c r="G161" i="2"/>
  <c r="D161" i="2"/>
  <c r="C161" i="2"/>
  <c r="H38" i="2"/>
  <c r="H28" i="2"/>
  <c r="H48" i="2"/>
  <c r="H18" i="2"/>
  <c r="H9" i="2" l="1"/>
  <c r="H161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<sst xmlns="http://schemas.openxmlformats.org/spreadsheetml/2006/main" count="162" uniqueCount="89">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</sst>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47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781049</xdr:colOff>
      <xdr:row>164</xdr:row>
      <xdr:rowOff>142875</xdr:rowOff>
    </xdr:from>
    <xdr:to>
      <xdr:col>2</xdr:col>
      <xdr:colOff>819149</xdr:colOff>
      <xdr:row>171</xdr:row>
      <xdr:rowOff>104775</xdr:rowOff>
    </xdr:to>
    <xdr:sp macro="" textlink="">
      <xdr:nvSpPr>
        <xdr:cNvPr id="2" name="1 CuadroTexto"/>
        <xdr:cNvSpPr txBox="1"/>
      </xdr:nvSpPr>
      <xdr:spPr>
        <a:xfrm>
          <a:off x="781049" y="25355550"/>
          <a:ext cx="24669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266700</xdr:colOff>
      <xdr:row>164</xdr:row>
      <xdr:rowOff>142875</xdr:rowOff>
    </xdr:from>
    <xdr:to>
      <xdr:col>7</xdr:col>
      <xdr:colOff>866775</xdr:colOff>
      <xdr:row>171</xdr:row>
      <xdr:rowOff>38100</xdr:rowOff>
    </xdr:to>
    <xdr:sp macro="" textlink="">
      <xdr:nvSpPr>
        <xdr:cNvPr id="4" name="3 CuadroTexto"/>
        <xdr:cNvSpPr txBox="1"/>
      </xdr:nvSpPr>
      <xdr:spPr>
        <a:xfrm>
          <a:off x="5495925" y="25355550"/>
          <a:ext cx="2238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"/>
  <sheetViews>
    <sheetView tabSelected="1" topLeftCell="B1" workbookViewId="0">
      <selection activeCell="C11" sqref="C11"/>
    </sheetView>
  </sheetViews>
  <sheetFormatPr baseColWidth="10" defaultRowHeight="12" x14ac:dyDescent="0.2"/>
  <cols>
    <col min="1" max="1" width="0" style="2" hidden="1" customWidth="1"/>
    <col min="2" max="2" width="36.42578125" style="2" customWidth="1"/>
    <col min="3" max="3" width="13.28515625" style="2" bestFit="1" customWidth="1"/>
    <col min="4" max="4" width="16.42578125" style="2" customWidth="1"/>
    <col min="5" max="7" width="12.28515625" style="2" bestFit="1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31" t="s">
        <v>87</v>
      </c>
      <c r="B2" s="32"/>
      <c r="C2" s="32"/>
      <c r="D2" s="32"/>
      <c r="E2" s="32"/>
      <c r="F2" s="32"/>
      <c r="G2" s="32"/>
      <c r="H2" s="33"/>
    </row>
    <row r="3" spans="1:8" x14ac:dyDescent="0.2">
      <c r="A3" s="34" t="s">
        <v>5</v>
      </c>
      <c r="B3" s="35"/>
      <c r="C3" s="35"/>
      <c r="D3" s="35"/>
      <c r="E3" s="35"/>
      <c r="F3" s="35"/>
      <c r="G3" s="35"/>
      <c r="H3" s="36"/>
    </row>
    <row r="4" spans="1:8" x14ac:dyDescent="0.2">
      <c r="A4" s="34" t="s">
        <v>6</v>
      </c>
      <c r="B4" s="35"/>
      <c r="C4" s="35"/>
      <c r="D4" s="35"/>
      <c r="E4" s="35"/>
      <c r="F4" s="35"/>
      <c r="G4" s="35"/>
      <c r="H4" s="36"/>
    </row>
    <row r="5" spans="1:8" x14ac:dyDescent="0.2">
      <c r="A5" s="34" t="s">
        <v>88</v>
      </c>
      <c r="B5" s="35"/>
      <c r="C5" s="35"/>
      <c r="D5" s="35"/>
      <c r="E5" s="35"/>
      <c r="F5" s="35"/>
      <c r="G5" s="35"/>
      <c r="H5" s="36"/>
    </row>
    <row r="6" spans="1:8" ht="12.75" thickBot="1" x14ac:dyDescent="0.25">
      <c r="A6" s="37" t="s">
        <v>0</v>
      </c>
      <c r="B6" s="38"/>
      <c r="C6" s="38"/>
      <c r="D6" s="38"/>
      <c r="E6" s="38"/>
      <c r="F6" s="38"/>
      <c r="G6" s="38"/>
      <c r="H6" s="39"/>
    </row>
    <row r="7" spans="1:8" ht="12.75" thickBot="1" x14ac:dyDescent="0.25">
      <c r="A7" s="31" t="s">
        <v>1</v>
      </c>
      <c r="B7" s="40"/>
      <c r="C7" s="42" t="s">
        <v>7</v>
      </c>
      <c r="D7" s="43"/>
      <c r="E7" s="43"/>
      <c r="F7" s="43"/>
      <c r="G7" s="44"/>
      <c r="H7" s="45" t="s">
        <v>8</v>
      </c>
    </row>
    <row r="8" spans="1:8" ht="24.75" thickBot="1" x14ac:dyDescent="0.25">
      <c r="A8" s="37"/>
      <c r="B8" s="41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46"/>
    </row>
    <row r="9" spans="1:8" x14ac:dyDescent="0.2">
      <c r="A9" s="27" t="s">
        <v>11</v>
      </c>
      <c r="B9" s="28"/>
      <c r="C9" s="11">
        <f>C10+C18+C28+C38+C48+C58+C62+C71+C75</f>
        <v>41057481</v>
      </c>
      <c r="D9" s="11">
        <f t="shared" ref="D9:H9" si="0">D10+D18+D28+D38+D48+D58+D62+D71+D75</f>
        <v>0</v>
      </c>
      <c r="E9" s="11">
        <f t="shared" si="0"/>
        <v>41057481</v>
      </c>
      <c r="F9" s="11">
        <f t="shared" si="0"/>
        <v>12417521.729999999</v>
      </c>
      <c r="G9" s="11">
        <f t="shared" si="0"/>
        <v>12351757.450000001</v>
      </c>
      <c r="H9" s="11">
        <f t="shared" si="0"/>
        <v>28639959.27</v>
      </c>
    </row>
    <row r="10" spans="1:8" x14ac:dyDescent="0.2">
      <c r="A10" s="21" t="s">
        <v>12</v>
      </c>
      <c r="B10" s="22"/>
      <c r="C10" s="12">
        <f>SUM(C11:C17)</f>
        <v>34786856.079999998</v>
      </c>
      <c r="D10" s="12">
        <f t="shared" ref="D10:H10" si="1">SUM(D11:D17)</f>
        <v>0</v>
      </c>
      <c r="E10" s="12">
        <f t="shared" si="1"/>
        <v>34786856.079999998</v>
      </c>
      <c r="F10" s="12">
        <f t="shared" si="1"/>
        <v>11479957.539999999</v>
      </c>
      <c r="G10" s="12">
        <f t="shared" si="1"/>
        <v>11425561.260000002</v>
      </c>
      <c r="H10" s="12">
        <f t="shared" si="1"/>
        <v>23306898.539999999</v>
      </c>
    </row>
    <row r="11" spans="1:8" x14ac:dyDescent="0.2">
      <c r="A11" s="6"/>
      <c r="B11" s="7" t="s">
        <v>13</v>
      </c>
      <c r="C11" s="12">
        <v>5521260.1399999997</v>
      </c>
      <c r="D11" s="12"/>
      <c r="E11" s="12">
        <f>SUM(C11:D11)</f>
        <v>5521260.1399999997</v>
      </c>
      <c r="F11" s="12">
        <v>2352914.42</v>
      </c>
      <c r="G11" s="12">
        <v>2352914.42</v>
      </c>
      <c r="H11" s="12">
        <f>E11-F11</f>
        <v>3168345.7199999997</v>
      </c>
    </row>
    <row r="12" spans="1:8" x14ac:dyDescent="0.2">
      <c r="A12" s="6"/>
      <c r="B12" s="7" t="s">
        <v>14</v>
      </c>
      <c r="C12" s="12"/>
      <c r="D12" s="12"/>
      <c r="E12" s="12">
        <f t="shared" ref="E12:E37" si="2">SUM(C12:D12)</f>
        <v>0</v>
      </c>
      <c r="F12" s="12">
        <v>0</v>
      </c>
      <c r="G12" s="12">
        <v>0</v>
      </c>
      <c r="H12" s="12">
        <f t="shared" ref="H12:H37" si="3">E12-F12</f>
        <v>0</v>
      </c>
    </row>
    <row r="13" spans="1:8" x14ac:dyDescent="0.2">
      <c r="A13" s="6"/>
      <c r="B13" s="7" t="s">
        <v>15</v>
      </c>
      <c r="C13" s="12">
        <v>8204163.5599999996</v>
      </c>
      <c r="D13" s="12"/>
      <c r="E13" s="12">
        <f t="shared" si="2"/>
        <v>8204163.5599999996</v>
      </c>
      <c r="F13" s="12">
        <v>2963937.57</v>
      </c>
      <c r="G13" s="12">
        <v>2963937.57</v>
      </c>
      <c r="H13" s="12">
        <f t="shared" si="3"/>
        <v>5240225.99</v>
      </c>
    </row>
    <row r="14" spans="1:8" x14ac:dyDescent="0.2">
      <c r="A14" s="6"/>
      <c r="B14" s="7" t="s">
        <v>16</v>
      </c>
      <c r="C14" s="12">
        <v>1390199.36</v>
      </c>
      <c r="D14" s="12"/>
      <c r="E14" s="12">
        <f t="shared" si="2"/>
        <v>1390199.36</v>
      </c>
      <c r="F14" s="12">
        <v>676570.03</v>
      </c>
      <c r="G14" s="12">
        <v>622173.75</v>
      </c>
      <c r="H14" s="12">
        <f t="shared" si="3"/>
        <v>713629.33000000007</v>
      </c>
    </row>
    <row r="15" spans="1:8" x14ac:dyDescent="0.2">
      <c r="A15" s="6"/>
      <c r="B15" s="7" t="s">
        <v>17</v>
      </c>
      <c r="C15" s="12">
        <v>2640043.06</v>
      </c>
      <c r="D15" s="12"/>
      <c r="E15" s="12">
        <f t="shared" si="2"/>
        <v>2640043.06</v>
      </c>
      <c r="F15" s="12">
        <v>1070434.1499999999</v>
      </c>
      <c r="G15" s="12">
        <v>1070434.1499999999</v>
      </c>
      <c r="H15" s="12">
        <f t="shared" si="3"/>
        <v>1569608.9100000001</v>
      </c>
    </row>
    <row r="16" spans="1:8" x14ac:dyDescent="0.2">
      <c r="A16" s="6"/>
      <c r="B16" s="7" t="s">
        <v>18</v>
      </c>
      <c r="C16" s="12"/>
      <c r="D16" s="12"/>
      <c r="E16" s="12">
        <f t="shared" si="2"/>
        <v>0</v>
      </c>
      <c r="F16" s="12">
        <v>0</v>
      </c>
      <c r="G16" s="12">
        <v>0</v>
      </c>
      <c r="H16" s="12">
        <f t="shared" si="3"/>
        <v>0</v>
      </c>
    </row>
    <row r="17" spans="1:8" x14ac:dyDescent="0.2">
      <c r="A17" s="6"/>
      <c r="B17" s="7" t="s">
        <v>19</v>
      </c>
      <c r="C17" s="12">
        <v>17031189.960000001</v>
      </c>
      <c r="D17" s="12"/>
      <c r="E17" s="12">
        <f t="shared" si="2"/>
        <v>17031189.960000001</v>
      </c>
      <c r="F17" s="12">
        <v>4416101.37</v>
      </c>
      <c r="G17" s="12">
        <v>4416101.37</v>
      </c>
      <c r="H17" s="12">
        <f t="shared" si="3"/>
        <v>12615088.59</v>
      </c>
    </row>
    <row r="18" spans="1:8" x14ac:dyDescent="0.2">
      <c r="A18" s="21" t="s">
        <v>20</v>
      </c>
      <c r="B18" s="22"/>
      <c r="C18" s="12">
        <f>C19+C20+C21+C22+C23+C24+C25+C26+C27</f>
        <v>1954936.01</v>
      </c>
      <c r="D18" s="12">
        <f t="shared" ref="D18:H18" si="4">D19+D20+D21+D22+D23+D24+D25+D26+D27</f>
        <v>0</v>
      </c>
      <c r="E18" s="12">
        <f t="shared" si="4"/>
        <v>1954936.01</v>
      </c>
      <c r="F18" s="12">
        <f t="shared" si="4"/>
        <v>140136.02000000002</v>
      </c>
      <c r="G18" s="12">
        <f t="shared" si="4"/>
        <v>140136.02000000002</v>
      </c>
      <c r="H18" s="12">
        <f t="shared" si="4"/>
        <v>1814799.99</v>
      </c>
    </row>
    <row r="19" spans="1:8" x14ac:dyDescent="0.2">
      <c r="A19" s="6"/>
      <c r="B19" s="7" t="s">
        <v>21</v>
      </c>
      <c r="C19" s="12">
        <v>1202135.92</v>
      </c>
      <c r="D19" s="12"/>
      <c r="E19" s="12">
        <f t="shared" si="2"/>
        <v>1202135.92</v>
      </c>
      <c r="F19" s="12">
        <v>128358.24</v>
      </c>
      <c r="G19" s="12">
        <v>128358.24</v>
      </c>
      <c r="H19" s="12">
        <f t="shared" si="3"/>
        <v>1073777.68</v>
      </c>
    </row>
    <row r="20" spans="1:8" x14ac:dyDescent="0.2">
      <c r="A20" s="6"/>
      <c r="B20" s="7" t="s">
        <v>22</v>
      </c>
      <c r="C20" s="12">
        <v>167483.04</v>
      </c>
      <c r="D20" s="12"/>
      <c r="E20" s="12">
        <f t="shared" si="2"/>
        <v>167483.04</v>
      </c>
      <c r="F20" s="12">
        <v>9453.34</v>
      </c>
      <c r="G20" s="12">
        <v>9453.34</v>
      </c>
      <c r="H20" s="12">
        <f t="shared" si="3"/>
        <v>158029.70000000001</v>
      </c>
    </row>
    <row r="21" spans="1:8" x14ac:dyDescent="0.2">
      <c r="A21" s="6"/>
      <c r="B21" s="7" t="s">
        <v>23</v>
      </c>
      <c r="C21" s="12"/>
      <c r="D21" s="12"/>
      <c r="E21" s="12">
        <f t="shared" si="2"/>
        <v>0</v>
      </c>
      <c r="F21" s="12">
        <v>0</v>
      </c>
      <c r="G21" s="12">
        <v>0</v>
      </c>
      <c r="H21" s="12">
        <f t="shared" si="3"/>
        <v>0</v>
      </c>
    </row>
    <row r="22" spans="1:8" x14ac:dyDescent="0.2">
      <c r="A22" s="6"/>
      <c r="B22" s="7" t="s">
        <v>24</v>
      </c>
      <c r="C22" s="12">
        <v>7000</v>
      </c>
      <c r="D22" s="12"/>
      <c r="E22" s="12">
        <f t="shared" si="2"/>
        <v>7000</v>
      </c>
      <c r="F22" s="12">
        <v>879</v>
      </c>
      <c r="G22" s="12">
        <v>879</v>
      </c>
      <c r="H22" s="12">
        <f t="shared" si="3"/>
        <v>6121</v>
      </c>
    </row>
    <row r="23" spans="1:8" x14ac:dyDescent="0.2">
      <c r="A23" s="6"/>
      <c r="B23" s="7" t="s">
        <v>25</v>
      </c>
      <c r="C23" s="12"/>
      <c r="D23" s="12"/>
      <c r="E23" s="12">
        <f t="shared" si="2"/>
        <v>0</v>
      </c>
      <c r="F23" s="12">
        <v>0</v>
      </c>
      <c r="G23" s="12">
        <v>0</v>
      </c>
      <c r="H23" s="12">
        <f t="shared" si="3"/>
        <v>0</v>
      </c>
    </row>
    <row r="24" spans="1:8" x14ac:dyDescent="0.2">
      <c r="A24" s="6"/>
      <c r="B24" s="7" t="s">
        <v>26</v>
      </c>
      <c r="C24" s="12">
        <v>179417.05</v>
      </c>
      <c r="D24" s="12"/>
      <c r="E24" s="12">
        <f t="shared" si="2"/>
        <v>179417.05</v>
      </c>
      <c r="F24" s="12">
        <v>600</v>
      </c>
      <c r="G24" s="12">
        <v>600</v>
      </c>
      <c r="H24" s="12">
        <f t="shared" si="3"/>
        <v>178817.05</v>
      </c>
    </row>
    <row r="25" spans="1:8" x14ac:dyDescent="0.2">
      <c r="A25" s="6"/>
      <c r="B25" s="7" t="s">
        <v>27</v>
      </c>
      <c r="C25" s="12"/>
      <c r="D25" s="12"/>
      <c r="E25" s="12">
        <f t="shared" si="2"/>
        <v>0</v>
      </c>
      <c r="F25" s="12">
        <v>0</v>
      </c>
      <c r="G25" s="12">
        <v>0</v>
      </c>
      <c r="H25" s="12">
        <f t="shared" si="3"/>
        <v>0</v>
      </c>
    </row>
    <row r="26" spans="1:8" x14ac:dyDescent="0.2">
      <c r="A26" s="6"/>
      <c r="B26" s="7" t="s">
        <v>28</v>
      </c>
      <c r="C26" s="12"/>
      <c r="D26" s="12"/>
      <c r="E26" s="12">
        <f t="shared" si="2"/>
        <v>0</v>
      </c>
      <c r="F26" s="12">
        <v>0</v>
      </c>
      <c r="G26" s="12">
        <v>0</v>
      </c>
      <c r="H26" s="12">
        <f t="shared" si="3"/>
        <v>0</v>
      </c>
    </row>
    <row r="27" spans="1:8" x14ac:dyDescent="0.2">
      <c r="A27" s="6"/>
      <c r="B27" s="7" t="s">
        <v>29</v>
      </c>
      <c r="C27" s="12">
        <v>398900</v>
      </c>
      <c r="D27" s="12"/>
      <c r="E27" s="12">
        <f t="shared" si="2"/>
        <v>398900</v>
      </c>
      <c r="F27" s="12">
        <v>845.44</v>
      </c>
      <c r="G27" s="12">
        <v>845.44</v>
      </c>
      <c r="H27" s="12">
        <f t="shared" si="3"/>
        <v>398054.56</v>
      </c>
    </row>
    <row r="28" spans="1:8" x14ac:dyDescent="0.2">
      <c r="A28" s="21" t="s">
        <v>30</v>
      </c>
      <c r="B28" s="22"/>
      <c r="C28" s="12">
        <f>C29+C30+C31+C32+C33+C34+C35+C36+C37</f>
        <v>3701505.6300000004</v>
      </c>
      <c r="D28" s="12">
        <f t="shared" ref="D28:H28" si="5">D29+D30+D31+D32+D33+D34+D35+D36+D37</f>
        <v>0</v>
      </c>
      <c r="E28" s="12">
        <f t="shared" si="5"/>
        <v>3701505.6300000004</v>
      </c>
      <c r="F28" s="12">
        <f t="shared" si="5"/>
        <v>652664.87</v>
      </c>
      <c r="G28" s="12">
        <f t="shared" si="5"/>
        <v>641296.87</v>
      </c>
      <c r="H28" s="12">
        <f t="shared" si="5"/>
        <v>3048840.7600000002</v>
      </c>
    </row>
    <row r="29" spans="1:8" x14ac:dyDescent="0.2">
      <c r="A29" s="6"/>
      <c r="B29" s="7" t="s">
        <v>31</v>
      </c>
      <c r="C29" s="12">
        <v>847271.92</v>
      </c>
      <c r="D29" s="12"/>
      <c r="E29" s="12">
        <f t="shared" si="2"/>
        <v>847271.92</v>
      </c>
      <c r="F29" s="12">
        <v>47042.99</v>
      </c>
      <c r="G29" s="12">
        <v>47042.99</v>
      </c>
      <c r="H29" s="12">
        <f t="shared" si="3"/>
        <v>800228.93</v>
      </c>
    </row>
    <row r="30" spans="1:8" x14ac:dyDescent="0.2">
      <c r="A30" s="6"/>
      <c r="B30" s="7" t="s">
        <v>32</v>
      </c>
      <c r="C30" s="12">
        <v>432151.72</v>
      </c>
      <c r="D30" s="12"/>
      <c r="E30" s="12">
        <f t="shared" si="2"/>
        <v>432151.72</v>
      </c>
      <c r="F30" s="12">
        <v>4500</v>
      </c>
      <c r="G30" s="12">
        <v>4500</v>
      </c>
      <c r="H30" s="12">
        <f t="shared" si="3"/>
        <v>427651.72</v>
      </c>
    </row>
    <row r="31" spans="1:8" x14ac:dyDescent="0.2">
      <c r="A31" s="6"/>
      <c r="B31" s="7" t="s">
        <v>33</v>
      </c>
      <c r="C31" s="12">
        <v>894651.16</v>
      </c>
      <c r="D31" s="12"/>
      <c r="E31" s="12">
        <f t="shared" si="2"/>
        <v>894651.16</v>
      </c>
      <c r="F31" s="12">
        <v>10440</v>
      </c>
      <c r="G31" s="12">
        <v>10440</v>
      </c>
      <c r="H31" s="12">
        <f t="shared" si="3"/>
        <v>884211.16</v>
      </c>
    </row>
    <row r="32" spans="1:8" x14ac:dyDescent="0.2">
      <c r="A32" s="6"/>
      <c r="B32" s="7" t="s">
        <v>34</v>
      </c>
      <c r="C32" s="12">
        <v>1027402.23</v>
      </c>
      <c r="D32" s="12"/>
      <c r="E32" s="12">
        <f t="shared" si="2"/>
        <v>1027402.23</v>
      </c>
      <c r="F32" s="12">
        <v>411123.77</v>
      </c>
      <c r="G32" s="12">
        <v>411123.77</v>
      </c>
      <c r="H32" s="12">
        <f t="shared" si="3"/>
        <v>616278.46</v>
      </c>
    </row>
    <row r="33" spans="1:8" x14ac:dyDescent="0.2">
      <c r="A33" s="6"/>
      <c r="B33" s="7" t="s">
        <v>35</v>
      </c>
      <c r="C33" s="12">
        <v>178511</v>
      </c>
      <c r="D33" s="12"/>
      <c r="E33" s="12">
        <f t="shared" si="2"/>
        <v>178511</v>
      </c>
      <c r="F33" s="12">
        <v>95358.959999999992</v>
      </c>
      <c r="G33" s="12">
        <v>83990.959999999992</v>
      </c>
      <c r="H33" s="12">
        <f t="shared" si="3"/>
        <v>83152.040000000008</v>
      </c>
    </row>
    <row r="34" spans="1:8" x14ac:dyDescent="0.2">
      <c r="A34" s="6"/>
      <c r="B34" s="7" t="s">
        <v>36</v>
      </c>
      <c r="C34" s="12"/>
      <c r="D34" s="12"/>
      <c r="E34" s="12">
        <f t="shared" si="2"/>
        <v>0</v>
      </c>
      <c r="F34" s="12">
        <v>0</v>
      </c>
      <c r="G34" s="12">
        <v>0</v>
      </c>
      <c r="H34" s="12">
        <f t="shared" si="3"/>
        <v>0</v>
      </c>
    </row>
    <row r="35" spans="1:8" x14ac:dyDescent="0.2">
      <c r="A35" s="6"/>
      <c r="B35" s="7" t="s">
        <v>37</v>
      </c>
      <c r="C35" s="12">
        <v>292221.24</v>
      </c>
      <c r="D35" s="12"/>
      <c r="E35" s="12">
        <f t="shared" si="2"/>
        <v>292221.24</v>
      </c>
      <c r="F35" s="12">
        <v>74541.350000000006</v>
      </c>
      <c r="G35" s="12">
        <v>74541.350000000006</v>
      </c>
      <c r="H35" s="12">
        <f t="shared" si="3"/>
        <v>217679.88999999998</v>
      </c>
    </row>
    <row r="36" spans="1:8" x14ac:dyDescent="0.2">
      <c r="A36" s="6"/>
      <c r="B36" s="7" t="s">
        <v>38</v>
      </c>
      <c r="C36" s="12">
        <v>29296.36</v>
      </c>
      <c r="D36" s="12"/>
      <c r="E36" s="12">
        <f t="shared" si="2"/>
        <v>29296.36</v>
      </c>
      <c r="F36" s="12">
        <v>9657.7999999999993</v>
      </c>
      <c r="G36" s="12">
        <v>9657.7999999999993</v>
      </c>
      <c r="H36" s="12">
        <f t="shared" si="3"/>
        <v>19638.560000000001</v>
      </c>
    </row>
    <row r="37" spans="1:8" x14ac:dyDescent="0.2">
      <c r="A37" s="6"/>
      <c r="B37" s="7" t="s">
        <v>39</v>
      </c>
      <c r="C37" s="12">
        <v>0</v>
      </c>
      <c r="D37" s="12">
        <v>0</v>
      </c>
      <c r="E37" s="12">
        <f t="shared" si="2"/>
        <v>0</v>
      </c>
      <c r="F37" s="12">
        <v>0</v>
      </c>
      <c r="G37" s="12">
        <v>0</v>
      </c>
      <c r="H37" s="12">
        <f t="shared" si="3"/>
        <v>0</v>
      </c>
    </row>
    <row r="38" spans="1:8" x14ac:dyDescent="0.2">
      <c r="A38" s="21" t="s">
        <v>40</v>
      </c>
      <c r="B38" s="22"/>
      <c r="C38" s="12">
        <f>C39+C40+C41+C42+C43+C44+C45+C46+C47</f>
        <v>0</v>
      </c>
      <c r="D38" s="12">
        <f t="shared" ref="D38:H38" si="6">D39+D40+D41+D42+D43+D44+D45+D46+D47</f>
        <v>0</v>
      </c>
      <c r="E38" s="12">
        <f t="shared" si="6"/>
        <v>0</v>
      </c>
      <c r="F38" s="12"/>
      <c r="G38" s="12"/>
      <c r="H38" s="12">
        <f t="shared" si="6"/>
        <v>0</v>
      </c>
    </row>
    <row r="39" spans="1:8" x14ac:dyDescent="0.2">
      <c r="A39" s="6"/>
      <c r="B39" s="7" t="s">
        <v>41</v>
      </c>
      <c r="C39" s="12"/>
      <c r="D39" s="12"/>
      <c r="E39" s="12"/>
      <c r="F39" s="12"/>
      <c r="G39" s="12"/>
      <c r="H39" s="12"/>
    </row>
    <row r="40" spans="1:8" x14ac:dyDescent="0.2">
      <c r="A40" s="6"/>
      <c r="B40" s="7" t="s">
        <v>42</v>
      </c>
      <c r="C40" s="12"/>
      <c r="D40" s="12"/>
      <c r="E40" s="12"/>
      <c r="F40" s="12"/>
      <c r="G40" s="12"/>
      <c r="H40" s="12"/>
    </row>
    <row r="41" spans="1:8" x14ac:dyDescent="0.2">
      <c r="A41" s="6"/>
      <c r="B41" s="7" t="s">
        <v>43</v>
      </c>
      <c r="C41" s="12"/>
      <c r="D41" s="12"/>
      <c r="E41" s="12"/>
      <c r="F41" s="12"/>
      <c r="G41" s="12"/>
      <c r="H41" s="12"/>
    </row>
    <row r="42" spans="1:8" x14ac:dyDescent="0.2">
      <c r="A42" s="6"/>
      <c r="B42" s="7" t="s">
        <v>44</v>
      </c>
      <c r="C42" s="12">
        <v>0</v>
      </c>
      <c r="D42" s="12">
        <v>0</v>
      </c>
      <c r="E42" s="12">
        <v>0</v>
      </c>
      <c r="F42" s="12"/>
      <c r="G42" s="12"/>
      <c r="H42" s="12">
        <v>0</v>
      </c>
    </row>
    <row r="43" spans="1:8" x14ac:dyDescent="0.2">
      <c r="A43" s="6"/>
      <c r="B43" s="7" t="s">
        <v>45</v>
      </c>
      <c r="C43" s="12"/>
      <c r="D43" s="12"/>
      <c r="E43" s="12"/>
      <c r="F43" s="12"/>
      <c r="G43" s="12"/>
      <c r="H43" s="12"/>
    </row>
    <row r="44" spans="1:8" x14ac:dyDescent="0.2">
      <c r="A44" s="6"/>
      <c r="B44" s="7" t="s">
        <v>46</v>
      </c>
      <c r="C44" s="12">
        <v>0</v>
      </c>
      <c r="D44" s="12">
        <v>0</v>
      </c>
      <c r="E44" s="12">
        <v>0</v>
      </c>
      <c r="F44" s="12"/>
      <c r="G44" s="12"/>
      <c r="H44" s="12">
        <v>0</v>
      </c>
    </row>
    <row r="45" spans="1:8" x14ac:dyDescent="0.2">
      <c r="A45" s="6"/>
      <c r="B45" s="7" t="s">
        <v>47</v>
      </c>
      <c r="C45" s="12"/>
      <c r="D45" s="12"/>
      <c r="E45" s="12"/>
      <c r="F45" s="12"/>
      <c r="G45" s="12"/>
      <c r="H45" s="12"/>
    </row>
    <row r="46" spans="1:8" x14ac:dyDescent="0.2">
      <c r="A46" s="6"/>
      <c r="B46" s="7" t="s">
        <v>48</v>
      </c>
      <c r="C46" s="12"/>
      <c r="D46" s="12"/>
      <c r="E46" s="12"/>
      <c r="F46" s="12"/>
      <c r="G46" s="12"/>
      <c r="H46" s="12"/>
    </row>
    <row r="47" spans="1:8" x14ac:dyDescent="0.2">
      <c r="A47" s="6"/>
      <c r="B47" s="7" t="s">
        <v>49</v>
      </c>
      <c r="C47" s="12"/>
      <c r="D47" s="12"/>
      <c r="E47" s="12"/>
      <c r="F47" s="12"/>
      <c r="G47" s="12"/>
      <c r="H47" s="12"/>
    </row>
    <row r="48" spans="1:8" x14ac:dyDescent="0.2">
      <c r="A48" s="21" t="s">
        <v>50</v>
      </c>
      <c r="B48" s="22"/>
      <c r="C48" s="12">
        <f>SUM(C49:C57)</f>
        <v>614183.28</v>
      </c>
      <c r="D48" s="12">
        <f t="shared" ref="D48:H48" si="7">SUM(D49:D57)</f>
        <v>0</v>
      </c>
      <c r="E48" s="12">
        <f t="shared" si="7"/>
        <v>614183.28</v>
      </c>
      <c r="F48" s="12">
        <f t="shared" si="7"/>
        <v>144763.29999999999</v>
      </c>
      <c r="G48" s="12">
        <f t="shared" si="7"/>
        <v>144763.29999999999</v>
      </c>
      <c r="H48" s="12">
        <f t="shared" si="7"/>
        <v>469419.98000000004</v>
      </c>
    </row>
    <row r="49" spans="1:8" x14ac:dyDescent="0.2">
      <c r="A49" s="6"/>
      <c r="B49" s="7" t="s">
        <v>51</v>
      </c>
      <c r="C49" s="12">
        <v>556883.28</v>
      </c>
      <c r="D49" s="12">
        <v>0</v>
      </c>
      <c r="E49" s="12">
        <f t="shared" ref="E49:E55" si="8">SUM(C49:D49)</f>
        <v>556883.28</v>
      </c>
      <c r="F49" s="12">
        <v>144763.29999999999</v>
      </c>
      <c r="G49" s="12">
        <v>144763.29999999999</v>
      </c>
      <c r="H49" s="12">
        <f t="shared" ref="H49:H57" si="9">E49-F49</f>
        <v>412119.98000000004</v>
      </c>
    </row>
    <row r="50" spans="1:8" x14ac:dyDescent="0.2">
      <c r="A50" s="6"/>
      <c r="B50" s="7" t="s">
        <v>52</v>
      </c>
      <c r="C50" s="12">
        <v>57300</v>
      </c>
      <c r="D50" s="12">
        <v>0</v>
      </c>
      <c r="E50" s="12">
        <f t="shared" si="8"/>
        <v>57300</v>
      </c>
      <c r="F50" s="12"/>
      <c r="G50" s="12"/>
      <c r="H50" s="12">
        <f t="shared" si="9"/>
        <v>57300</v>
      </c>
    </row>
    <row r="51" spans="1:8" x14ac:dyDescent="0.2">
      <c r="A51" s="6"/>
      <c r="B51" s="7" t="s">
        <v>53</v>
      </c>
      <c r="C51" s="12">
        <v>0</v>
      </c>
      <c r="D51" s="12">
        <v>0</v>
      </c>
      <c r="E51" s="12">
        <f t="shared" si="8"/>
        <v>0</v>
      </c>
      <c r="F51" s="12"/>
      <c r="G51" s="12"/>
      <c r="H51" s="12">
        <f t="shared" si="9"/>
        <v>0</v>
      </c>
    </row>
    <row r="52" spans="1:8" x14ac:dyDescent="0.2">
      <c r="A52" s="6"/>
      <c r="B52" s="7" t="s">
        <v>54</v>
      </c>
      <c r="C52" s="12">
        <v>0</v>
      </c>
      <c r="D52" s="12">
        <v>0</v>
      </c>
      <c r="E52" s="12">
        <f t="shared" si="8"/>
        <v>0</v>
      </c>
      <c r="F52" s="12"/>
      <c r="G52" s="12"/>
      <c r="H52" s="12">
        <f t="shared" si="9"/>
        <v>0</v>
      </c>
    </row>
    <row r="53" spans="1:8" x14ac:dyDescent="0.2">
      <c r="A53" s="6"/>
      <c r="B53" s="7" t="s">
        <v>55</v>
      </c>
      <c r="C53" s="12"/>
      <c r="D53" s="12"/>
      <c r="E53" s="12">
        <f t="shared" si="8"/>
        <v>0</v>
      </c>
      <c r="F53" s="12"/>
      <c r="G53" s="12"/>
      <c r="H53" s="12">
        <f t="shared" si="9"/>
        <v>0</v>
      </c>
    </row>
    <row r="54" spans="1:8" x14ac:dyDescent="0.2">
      <c r="A54" s="6"/>
      <c r="B54" s="7" t="s">
        <v>56</v>
      </c>
      <c r="C54" s="12">
        <v>0</v>
      </c>
      <c r="D54" s="12">
        <v>0</v>
      </c>
      <c r="E54" s="12">
        <f t="shared" si="8"/>
        <v>0</v>
      </c>
      <c r="F54" s="12"/>
      <c r="G54" s="12"/>
      <c r="H54" s="12">
        <f t="shared" si="9"/>
        <v>0</v>
      </c>
    </row>
    <row r="55" spans="1:8" x14ac:dyDescent="0.2">
      <c r="A55" s="6"/>
      <c r="B55" s="7" t="s">
        <v>57</v>
      </c>
      <c r="C55" s="12"/>
      <c r="D55" s="12"/>
      <c r="E55" s="12">
        <f t="shared" si="8"/>
        <v>0</v>
      </c>
      <c r="F55" s="12"/>
      <c r="G55" s="12"/>
      <c r="H55" s="12">
        <f t="shared" si="9"/>
        <v>0</v>
      </c>
    </row>
    <row r="56" spans="1:8" x14ac:dyDescent="0.2">
      <c r="A56" s="6"/>
      <c r="B56" s="7" t="s">
        <v>58</v>
      </c>
      <c r="C56" s="12"/>
      <c r="D56" s="12"/>
      <c r="E56" s="12"/>
      <c r="F56" s="12"/>
      <c r="G56" s="12"/>
      <c r="H56" s="12">
        <f t="shared" si="9"/>
        <v>0</v>
      </c>
    </row>
    <row r="57" spans="1:8" x14ac:dyDescent="0.2">
      <c r="A57" s="6"/>
      <c r="B57" s="7" t="s">
        <v>59</v>
      </c>
      <c r="C57" s="12"/>
      <c r="D57" s="12"/>
      <c r="E57" s="12"/>
      <c r="F57" s="12"/>
      <c r="G57" s="12"/>
      <c r="H57" s="12">
        <f t="shared" si="9"/>
        <v>0</v>
      </c>
    </row>
    <row r="58" spans="1:8" x14ac:dyDescent="0.2">
      <c r="A58" s="21" t="s">
        <v>60</v>
      </c>
      <c r="B58" s="22"/>
      <c r="C58" s="12">
        <f>SUM(C59:C61)</f>
        <v>0</v>
      </c>
      <c r="D58" s="12">
        <f t="shared" ref="D58:H58" si="10">SUM(D59:D61)</f>
        <v>0</v>
      </c>
      <c r="E58" s="12">
        <f t="shared" si="10"/>
        <v>0</v>
      </c>
      <c r="F58" s="12">
        <f t="shared" si="10"/>
        <v>0</v>
      </c>
      <c r="G58" s="12">
        <f t="shared" si="10"/>
        <v>0</v>
      </c>
      <c r="H58" s="12">
        <f t="shared" si="10"/>
        <v>0</v>
      </c>
    </row>
    <row r="59" spans="1:8" x14ac:dyDescent="0.2">
      <c r="A59" s="6"/>
      <c r="B59" s="7" t="s">
        <v>61</v>
      </c>
      <c r="C59" s="12"/>
      <c r="D59" s="12"/>
      <c r="E59" s="12"/>
      <c r="F59" s="12"/>
      <c r="G59" s="12"/>
      <c r="H59" s="12"/>
    </row>
    <row r="60" spans="1:8" x14ac:dyDescent="0.2">
      <c r="A60" s="6"/>
      <c r="B60" s="7" t="s">
        <v>62</v>
      </c>
      <c r="C60" s="12"/>
      <c r="D60" s="12"/>
      <c r="E60" s="12"/>
      <c r="F60" s="12"/>
      <c r="G60" s="12"/>
      <c r="H60" s="12"/>
    </row>
    <row r="61" spans="1:8" x14ac:dyDescent="0.2">
      <c r="A61" s="6"/>
      <c r="B61" s="7" t="s">
        <v>63</v>
      </c>
      <c r="C61" s="12"/>
      <c r="D61" s="12"/>
      <c r="E61" s="12"/>
      <c r="F61" s="12"/>
      <c r="G61" s="12"/>
      <c r="H61" s="12"/>
    </row>
    <row r="62" spans="1:8" x14ac:dyDescent="0.2">
      <c r="A62" s="21" t="s">
        <v>64</v>
      </c>
      <c r="B62" s="22"/>
      <c r="C62" s="12">
        <f>SUM(C63:C70)</f>
        <v>0</v>
      </c>
      <c r="D62" s="12">
        <f t="shared" ref="D62:H62" si="11">SUM(D63:D70)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</row>
    <row r="63" spans="1:8" x14ac:dyDescent="0.2">
      <c r="A63" s="6"/>
      <c r="B63" s="7" t="s">
        <v>65</v>
      </c>
      <c r="C63" s="12"/>
      <c r="D63" s="12"/>
      <c r="E63" s="12"/>
      <c r="F63" s="12"/>
      <c r="G63" s="12"/>
      <c r="H63" s="12"/>
    </row>
    <row r="64" spans="1:8" x14ac:dyDescent="0.2">
      <c r="A64" s="6"/>
      <c r="B64" s="7" t="s">
        <v>66</v>
      </c>
      <c r="C64" s="12"/>
      <c r="D64" s="12"/>
      <c r="E64" s="12"/>
      <c r="F64" s="12"/>
      <c r="G64" s="12"/>
      <c r="H64" s="12"/>
    </row>
    <row r="65" spans="1:8" x14ac:dyDescent="0.2">
      <c r="A65" s="6"/>
      <c r="B65" s="7" t="s">
        <v>67</v>
      </c>
      <c r="C65" s="12"/>
      <c r="D65" s="12"/>
      <c r="E65" s="12"/>
      <c r="F65" s="12"/>
      <c r="G65" s="12"/>
      <c r="H65" s="12"/>
    </row>
    <row r="66" spans="1:8" x14ac:dyDescent="0.2">
      <c r="A66" s="6"/>
      <c r="B66" s="7" t="s">
        <v>68</v>
      </c>
      <c r="C66" s="12"/>
      <c r="D66" s="12"/>
      <c r="E66" s="12"/>
      <c r="F66" s="12"/>
      <c r="G66" s="12"/>
      <c r="H66" s="12"/>
    </row>
    <row r="67" spans="1:8" x14ac:dyDescent="0.2">
      <c r="A67" s="6"/>
      <c r="B67" s="7" t="s">
        <v>69</v>
      </c>
      <c r="C67" s="12"/>
      <c r="D67" s="12"/>
      <c r="E67" s="12"/>
      <c r="F67" s="12"/>
      <c r="G67" s="12"/>
      <c r="H67" s="12"/>
    </row>
    <row r="68" spans="1:8" x14ac:dyDescent="0.2">
      <c r="A68" s="6"/>
      <c r="B68" s="7" t="s">
        <v>70</v>
      </c>
      <c r="C68" s="12"/>
      <c r="D68" s="12"/>
      <c r="E68" s="12"/>
      <c r="F68" s="12"/>
      <c r="G68" s="12"/>
      <c r="H68" s="12"/>
    </row>
    <row r="69" spans="1:8" x14ac:dyDescent="0.2">
      <c r="A69" s="6"/>
      <c r="B69" s="7" t="s">
        <v>71</v>
      </c>
      <c r="C69" s="12"/>
      <c r="D69" s="12"/>
      <c r="E69" s="12"/>
      <c r="F69" s="12"/>
      <c r="G69" s="12"/>
      <c r="H69" s="12"/>
    </row>
    <row r="70" spans="1:8" x14ac:dyDescent="0.2">
      <c r="A70" s="6"/>
      <c r="B70" s="7" t="s">
        <v>72</v>
      </c>
      <c r="C70" s="12"/>
      <c r="D70" s="12"/>
      <c r="E70" s="12"/>
      <c r="F70" s="12"/>
      <c r="G70" s="12"/>
      <c r="H70" s="12"/>
    </row>
    <row r="71" spans="1:8" x14ac:dyDescent="0.2">
      <c r="A71" s="21" t="s">
        <v>73</v>
      </c>
      <c r="B71" s="22"/>
      <c r="C71" s="12">
        <f>SUM(C72:C74)</f>
        <v>0</v>
      </c>
      <c r="D71" s="12">
        <f t="shared" ref="D71:H71" si="12">SUM(D72:D74)</f>
        <v>0</v>
      </c>
      <c r="E71" s="12">
        <f t="shared" si="12"/>
        <v>0</v>
      </c>
      <c r="F71" s="12">
        <f t="shared" si="12"/>
        <v>0</v>
      </c>
      <c r="G71" s="12">
        <f t="shared" si="12"/>
        <v>0</v>
      </c>
      <c r="H71" s="12">
        <f t="shared" si="12"/>
        <v>0</v>
      </c>
    </row>
    <row r="72" spans="1:8" x14ac:dyDescent="0.2">
      <c r="A72" s="6"/>
      <c r="B72" s="7" t="s">
        <v>74</v>
      </c>
      <c r="C72" s="12"/>
      <c r="D72" s="12"/>
      <c r="E72" s="12"/>
      <c r="F72" s="12"/>
      <c r="G72" s="12"/>
      <c r="H72" s="12"/>
    </row>
    <row r="73" spans="1:8" x14ac:dyDescent="0.2">
      <c r="A73" s="6"/>
      <c r="B73" s="7" t="s">
        <v>75</v>
      </c>
      <c r="C73" s="12"/>
      <c r="D73" s="12"/>
      <c r="E73" s="12"/>
      <c r="F73" s="12"/>
      <c r="G73" s="12"/>
      <c r="H73" s="12"/>
    </row>
    <row r="74" spans="1:8" x14ac:dyDescent="0.2">
      <c r="A74" s="6"/>
      <c r="B74" s="7" t="s">
        <v>76</v>
      </c>
      <c r="C74" s="12"/>
      <c r="D74" s="12"/>
      <c r="E74" s="12"/>
      <c r="F74" s="12"/>
      <c r="G74" s="12"/>
      <c r="H74" s="12"/>
    </row>
    <row r="75" spans="1:8" x14ac:dyDescent="0.2">
      <c r="A75" s="21" t="s">
        <v>77</v>
      </c>
      <c r="B75" s="22"/>
      <c r="C75" s="12">
        <f>SUM(C76:C82)</f>
        <v>0</v>
      </c>
      <c r="D75" s="12">
        <f t="shared" ref="D75:H75" si="13">SUM(D76:D82)</f>
        <v>0</v>
      </c>
      <c r="E75" s="12">
        <f t="shared" si="13"/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</row>
    <row r="76" spans="1:8" x14ac:dyDescent="0.2">
      <c r="A76" s="6"/>
      <c r="B76" s="7" t="s">
        <v>78</v>
      </c>
      <c r="C76" s="13"/>
      <c r="D76" s="5"/>
      <c r="E76" s="5"/>
      <c r="F76" s="5"/>
      <c r="G76" s="5"/>
      <c r="H76" s="5"/>
    </row>
    <row r="77" spans="1:8" x14ac:dyDescent="0.2">
      <c r="A77" s="6"/>
      <c r="B77" s="7" t="s">
        <v>79</v>
      </c>
      <c r="C77" s="13"/>
      <c r="D77" s="5"/>
      <c r="E77" s="5"/>
      <c r="F77" s="5"/>
      <c r="G77" s="5"/>
      <c r="H77" s="5"/>
    </row>
    <row r="78" spans="1:8" x14ac:dyDescent="0.2">
      <c r="A78" s="6"/>
      <c r="B78" s="7" t="s">
        <v>80</v>
      </c>
      <c r="C78" s="13"/>
      <c r="D78" s="5"/>
      <c r="E78" s="5"/>
      <c r="F78" s="5"/>
      <c r="G78" s="5"/>
      <c r="H78" s="5"/>
    </row>
    <row r="79" spans="1:8" x14ac:dyDescent="0.2">
      <c r="A79" s="6"/>
      <c r="B79" s="7" t="s">
        <v>81</v>
      </c>
      <c r="C79" s="13"/>
      <c r="D79" s="5"/>
      <c r="E79" s="5"/>
      <c r="F79" s="5"/>
      <c r="G79" s="5"/>
      <c r="H79" s="5"/>
    </row>
    <row r="80" spans="1:8" x14ac:dyDescent="0.2">
      <c r="A80" s="6"/>
      <c r="B80" s="7" t="s">
        <v>82</v>
      </c>
      <c r="C80" s="13"/>
      <c r="D80" s="5"/>
      <c r="E80" s="5"/>
      <c r="F80" s="5"/>
      <c r="G80" s="5"/>
      <c r="H80" s="5"/>
    </row>
    <row r="81" spans="1:8" x14ac:dyDescent="0.2">
      <c r="A81" s="6"/>
      <c r="B81" s="7" t="s">
        <v>83</v>
      </c>
      <c r="C81" s="13"/>
      <c r="D81" s="5"/>
      <c r="E81" s="5"/>
      <c r="F81" s="5"/>
      <c r="G81" s="5"/>
      <c r="H81" s="5"/>
    </row>
    <row r="82" spans="1:8" x14ac:dyDescent="0.2">
      <c r="A82" s="6"/>
      <c r="B82" s="7" t="s">
        <v>84</v>
      </c>
      <c r="C82" s="13"/>
      <c r="D82" s="5"/>
      <c r="E82" s="5"/>
      <c r="F82" s="5"/>
      <c r="G82" s="5"/>
      <c r="H82" s="5"/>
    </row>
    <row r="83" spans="1:8" ht="12.75" thickBot="1" x14ac:dyDescent="0.25">
      <c r="A83" s="29"/>
      <c r="B83" s="30"/>
      <c r="C83" s="14"/>
      <c r="D83" s="15"/>
      <c r="E83" s="15"/>
      <c r="F83" s="15"/>
      <c r="G83" s="15"/>
      <c r="H83" s="15"/>
    </row>
    <row r="84" spans="1:8" ht="12.75" thickBot="1" x14ac:dyDescent="0.25">
      <c r="A84" s="8"/>
      <c r="C84" s="16"/>
      <c r="D84" s="16"/>
      <c r="E84" s="16"/>
      <c r="F84" s="16"/>
      <c r="G84" s="16"/>
      <c r="H84" s="16"/>
    </row>
    <row r="85" spans="1:8" x14ac:dyDescent="0.2">
      <c r="A85" s="27"/>
      <c r="B85" s="28"/>
      <c r="C85" s="25"/>
      <c r="D85" s="25"/>
      <c r="E85" s="25"/>
      <c r="F85" s="25"/>
      <c r="G85" s="25"/>
      <c r="H85" s="25"/>
    </row>
    <row r="86" spans="1:8" x14ac:dyDescent="0.2">
      <c r="A86" s="23" t="s">
        <v>85</v>
      </c>
      <c r="B86" s="24"/>
      <c r="C86" s="26"/>
      <c r="D86" s="26"/>
      <c r="E86" s="26"/>
      <c r="F86" s="26"/>
      <c r="G86" s="26"/>
      <c r="H86" s="26"/>
    </row>
    <row r="87" spans="1:8" x14ac:dyDescent="0.2">
      <c r="A87" s="21" t="s">
        <v>12</v>
      </c>
      <c r="B87" s="22"/>
      <c r="C87" s="13"/>
      <c r="D87" s="5"/>
      <c r="E87" s="5"/>
      <c r="F87" s="5"/>
      <c r="G87" s="5"/>
      <c r="H87" s="5"/>
    </row>
    <row r="88" spans="1:8" x14ac:dyDescent="0.2">
      <c r="A88" s="6"/>
      <c r="B88" s="7" t="s">
        <v>13</v>
      </c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14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15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16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17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18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19</v>
      </c>
      <c r="C94" s="13"/>
      <c r="D94" s="5"/>
      <c r="E94" s="5"/>
      <c r="F94" s="5"/>
      <c r="G94" s="5"/>
      <c r="H94" s="5"/>
    </row>
    <row r="95" spans="1:8" x14ac:dyDescent="0.2">
      <c r="A95" s="21" t="s">
        <v>20</v>
      </c>
      <c r="B95" s="22"/>
      <c r="C95" s="13"/>
      <c r="D95" s="5"/>
      <c r="E95" s="5"/>
      <c r="F95" s="5"/>
      <c r="G95" s="5"/>
      <c r="H95" s="5"/>
    </row>
    <row r="96" spans="1:8" x14ac:dyDescent="0.2">
      <c r="A96" s="6"/>
      <c r="B96" s="7" t="s">
        <v>21</v>
      </c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22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23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24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25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26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27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28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29</v>
      </c>
      <c r="C104" s="13"/>
      <c r="D104" s="5"/>
      <c r="E104" s="5"/>
      <c r="F104" s="5"/>
      <c r="G104" s="5"/>
      <c r="H104" s="5"/>
    </row>
    <row r="105" spans="1:8" x14ac:dyDescent="0.2">
      <c r="A105" s="21" t="s">
        <v>30</v>
      </c>
      <c r="B105" s="22"/>
      <c r="C105" s="13"/>
      <c r="D105" s="5"/>
      <c r="E105" s="5"/>
      <c r="F105" s="5"/>
      <c r="G105" s="5"/>
      <c r="H105" s="5"/>
    </row>
    <row r="106" spans="1:8" x14ac:dyDescent="0.2">
      <c r="A106" s="6"/>
      <c r="B106" s="7" t="s">
        <v>31</v>
      </c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32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33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34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35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36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37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38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39</v>
      </c>
      <c r="C114" s="13"/>
      <c r="D114" s="5"/>
      <c r="E114" s="5"/>
      <c r="F114" s="5"/>
      <c r="G114" s="5"/>
      <c r="H114" s="5"/>
    </row>
    <row r="115" spans="1:8" x14ac:dyDescent="0.2">
      <c r="A115" s="21" t="s">
        <v>40</v>
      </c>
      <c r="B115" s="22"/>
      <c r="C115" s="13"/>
      <c r="D115" s="5"/>
      <c r="E115" s="5"/>
      <c r="F115" s="5"/>
      <c r="G115" s="5"/>
      <c r="H115" s="5"/>
    </row>
    <row r="116" spans="1:8" x14ac:dyDescent="0.2">
      <c r="A116" s="6"/>
      <c r="B116" s="7" t="s">
        <v>41</v>
      </c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42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43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44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45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46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47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48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49</v>
      </c>
      <c r="C124" s="13"/>
      <c r="D124" s="5"/>
      <c r="E124" s="5"/>
      <c r="F124" s="5"/>
      <c r="G124" s="5"/>
      <c r="H124" s="5"/>
    </row>
    <row r="125" spans="1:8" x14ac:dyDescent="0.2">
      <c r="A125" s="21" t="s">
        <v>50</v>
      </c>
      <c r="B125" s="22"/>
      <c r="C125" s="13"/>
      <c r="D125" s="5"/>
      <c r="E125" s="5"/>
      <c r="F125" s="5"/>
      <c r="G125" s="5"/>
      <c r="H125" s="5"/>
    </row>
    <row r="126" spans="1:8" x14ac:dyDescent="0.2">
      <c r="A126" s="6"/>
      <c r="B126" s="7" t="s">
        <v>51</v>
      </c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52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53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54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55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56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57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58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59</v>
      </c>
      <c r="C134" s="13"/>
      <c r="D134" s="5"/>
      <c r="E134" s="5"/>
      <c r="F134" s="5"/>
      <c r="G134" s="5"/>
      <c r="H134" s="5"/>
    </row>
    <row r="135" spans="1:8" x14ac:dyDescent="0.2">
      <c r="A135" s="21" t="s">
        <v>60</v>
      </c>
      <c r="B135" s="22"/>
      <c r="C135" s="13"/>
      <c r="D135" s="5"/>
      <c r="E135" s="5"/>
      <c r="F135" s="5"/>
      <c r="G135" s="5"/>
      <c r="H135" s="5"/>
    </row>
    <row r="136" spans="1:8" x14ac:dyDescent="0.2">
      <c r="A136" s="6"/>
      <c r="B136" s="7" t="s">
        <v>61</v>
      </c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62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63</v>
      </c>
      <c r="C138" s="13"/>
      <c r="D138" s="5"/>
      <c r="E138" s="5"/>
      <c r="F138" s="5"/>
      <c r="G138" s="5"/>
      <c r="H138" s="5"/>
    </row>
    <row r="139" spans="1:8" x14ac:dyDescent="0.2">
      <c r="A139" s="21" t="s">
        <v>64</v>
      </c>
      <c r="B139" s="22"/>
      <c r="C139" s="13"/>
      <c r="D139" s="5"/>
      <c r="E139" s="5"/>
      <c r="F139" s="5"/>
      <c r="G139" s="5"/>
      <c r="H139" s="5"/>
    </row>
    <row r="140" spans="1:8" x14ac:dyDescent="0.2">
      <c r="A140" s="6"/>
      <c r="B140" s="7" t="s">
        <v>65</v>
      </c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66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67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68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69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70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71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72</v>
      </c>
      <c r="C147" s="13"/>
      <c r="D147" s="5"/>
      <c r="E147" s="5"/>
      <c r="F147" s="5"/>
      <c r="G147" s="5"/>
      <c r="H147" s="5"/>
    </row>
    <row r="148" spans="1:8" x14ac:dyDescent="0.2">
      <c r="A148" s="21" t="s">
        <v>73</v>
      </c>
      <c r="B148" s="22"/>
      <c r="C148" s="13"/>
      <c r="D148" s="5"/>
      <c r="E148" s="5"/>
      <c r="F148" s="5"/>
      <c r="G148" s="5"/>
      <c r="H148" s="5"/>
    </row>
    <row r="149" spans="1:8" x14ac:dyDescent="0.2">
      <c r="A149" s="6"/>
      <c r="B149" s="7" t="s">
        <v>74</v>
      </c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75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76</v>
      </c>
      <c r="C151" s="13"/>
      <c r="D151" s="5"/>
      <c r="E151" s="5"/>
      <c r="F151" s="5"/>
      <c r="G151" s="5"/>
      <c r="H151" s="5"/>
    </row>
    <row r="152" spans="1:8" x14ac:dyDescent="0.2">
      <c r="A152" s="21" t="s">
        <v>77</v>
      </c>
      <c r="B152" s="22"/>
      <c r="C152" s="13"/>
      <c r="D152" s="5"/>
      <c r="E152" s="5"/>
      <c r="F152" s="5"/>
      <c r="G152" s="5"/>
      <c r="H152" s="5"/>
    </row>
    <row r="153" spans="1:8" x14ac:dyDescent="0.2">
      <c r="A153" s="6"/>
      <c r="B153" s="7" t="s">
        <v>78</v>
      </c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79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80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81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82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83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84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/>
      <c r="C160" s="13"/>
      <c r="D160" s="5"/>
      <c r="E160" s="5"/>
      <c r="F160" s="5"/>
      <c r="G160" s="5"/>
      <c r="H160" s="5"/>
    </row>
    <row r="161" spans="1:8" x14ac:dyDescent="0.2">
      <c r="A161" s="23" t="s">
        <v>86</v>
      </c>
      <c r="B161" s="24"/>
      <c r="C161" s="17">
        <f>C85+C9</f>
        <v>41057481</v>
      </c>
      <c r="D161" s="17">
        <f t="shared" ref="D161:H161" si="14">D85+D9</f>
        <v>0</v>
      </c>
      <c r="E161" s="17">
        <f t="shared" si="14"/>
        <v>41057481</v>
      </c>
      <c r="F161" s="17">
        <f t="shared" si="14"/>
        <v>12417521.729999999</v>
      </c>
      <c r="G161" s="17">
        <f t="shared" si="14"/>
        <v>12351757.450000001</v>
      </c>
      <c r="H161" s="11">
        <f t="shared" si="14"/>
        <v>28639959.27</v>
      </c>
    </row>
    <row r="162" spans="1:8" ht="12.75" thickBot="1" x14ac:dyDescent="0.25">
      <c r="A162" s="9"/>
      <c r="B162" s="10"/>
      <c r="C162" s="18"/>
      <c r="D162" s="19"/>
      <c r="E162" s="19"/>
      <c r="F162" s="19"/>
      <c r="G162" s="19"/>
      <c r="H162" s="19"/>
    </row>
    <row r="163" spans="1:8" x14ac:dyDescent="0.2">
      <c r="A163" s="1"/>
    </row>
  </sheetData>
  <mergeCells count="37"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  <mergeCell ref="A58:B58"/>
    <mergeCell ref="A62:B62"/>
    <mergeCell ref="A71:B71"/>
    <mergeCell ref="A75:B75"/>
    <mergeCell ref="A83:B83"/>
    <mergeCell ref="A125:B125"/>
    <mergeCell ref="A86:B86"/>
    <mergeCell ref="C85:C86"/>
    <mergeCell ref="D85:D86"/>
    <mergeCell ref="E85:E86"/>
    <mergeCell ref="A85:B85"/>
    <mergeCell ref="H85:H86"/>
    <mergeCell ref="A87:B87"/>
    <mergeCell ref="A95:B95"/>
    <mergeCell ref="A105:B105"/>
    <mergeCell ref="A115:B115"/>
    <mergeCell ref="F85:F86"/>
    <mergeCell ref="G85:G86"/>
    <mergeCell ref="A135:B135"/>
    <mergeCell ref="A139:B139"/>
    <mergeCell ref="A148:B148"/>
    <mergeCell ref="A152:B152"/>
    <mergeCell ref="A161:B161"/>
  </mergeCells>
  <pageMargins left="0.43307086614173229" right="0.3" top="0.47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FORMATO_6a_GOG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2018-07-11T18:53:56Z</cp:lastPrinted>
  <dcterms:created xsi:type="dcterms:W3CDTF">2017-01-24T00:42:56Z</dcterms:created>
  <dcterms:modified xsi:type="dcterms:W3CDTF">2018-07-12T20:37:02Z</dcterms:modified>
</cp:coreProperties>
</file>